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carla.carvalhal\Documents\CFP\SITE\"/>
    </mc:Choice>
  </mc:AlternateContent>
  <bookViews>
    <workbookView xWindow="0" yWindow="0" windowWidth="24000" windowHeight="9630"/>
  </bookViews>
  <sheets>
    <sheet name="ÍNDICE" sheetId="47" r:id="rId1"/>
    <sheet name="Tabela 1" sheetId="3" r:id="rId2"/>
    <sheet name="Tabela 2" sheetId="30" r:id="rId3"/>
    <sheet name="Tabela 3" sheetId="17" r:id="rId4"/>
    <sheet name="Tabela 4 e Gráfcio 1" sheetId="9" r:id="rId5"/>
    <sheet name="Tabela 5" sheetId="41" r:id="rId6"/>
    <sheet name="Tabela 6" sheetId="44" r:id="rId7"/>
    <sheet name="Tabela 7" sheetId="42" r:id="rId8"/>
    <sheet name="Tabela 8" sheetId="16" r:id="rId9"/>
    <sheet name="Tabela 9" sheetId="43" r:id="rId10"/>
    <sheet name="Tabela 10" sheetId="45" r:id="rId11"/>
    <sheet name="Tabela 11" sheetId="46" r:id="rId12"/>
    <sheet name="Gráfcio 2" sheetId="36" r:id="rId13"/>
    <sheet name="Gráfico 3" sheetId="29" r:id="rId14"/>
    <sheet name="Anexo" sheetId="4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" localSheetId="14" hidden="1">#REF!,#REF!,#REF!,#REF!,#REF!,#REF!,#REF!,#REF!</definedName>
    <definedName name="_" localSheetId="2" hidden="1">#REF!,#REF!,#REF!,#REF!,#REF!,#REF!,#REF!,#REF!</definedName>
    <definedName name="_" localSheetId="3" hidden="1">#REF!,#REF!,#REF!,#REF!,#REF!,#REF!,#REF!,#REF!</definedName>
    <definedName name="_" localSheetId="4" hidden="1">#REF!,#REF!,#REF!,#REF!,#REF!,#REF!,#REF!,#REF!</definedName>
    <definedName name="_" localSheetId="5" hidden="1">#REF!,#REF!,#REF!,#REF!,#REF!,#REF!,#REF!,#REF!</definedName>
    <definedName name="_" localSheetId="7" hidden="1">#REF!,#REF!,#REF!,#REF!,#REF!,#REF!,#REF!,#REF!</definedName>
    <definedName name="_" localSheetId="9" hidden="1">#REF!,#REF!,#REF!,#REF!,#REF!,#REF!,#REF!,#REF!</definedName>
    <definedName name="_" hidden="1">#REF!,#REF!,#REF!,#REF!,#REF!,#REF!,#REF!,#REF!</definedName>
    <definedName name="_________OFE2" localSheetId="14" hidden="1">#REF!</definedName>
    <definedName name="_________OFE2" localSheetId="2" hidden="1">#REF!</definedName>
    <definedName name="_________OFE2" localSheetId="3" hidden="1">#REF!</definedName>
    <definedName name="_________OFE2" localSheetId="4" hidden="1">#REF!</definedName>
    <definedName name="_________OFE2" localSheetId="5" hidden="1">#REF!</definedName>
    <definedName name="_________OFE2" localSheetId="7" hidden="1">#REF!</definedName>
    <definedName name="_________OFE2" localSheetId="9" hidden="1">#REF!</definedName>
    <definedName name="_________OFE2" hidden="1">#REF!</definedName>
    <definedName name="________OFE2" localSheetId="14" hidden="1">#REF!</definedName>
    <definedName name="________OFE2" localSheetId="2" hidden="1">#REF!</definedName>
    <definedName name="________OFE2" localSheetId="3" hidden="1">#REF!</definedName>
    <definedName name="________OFE2" localSheetId="4" hidden="1">#REF!</definedName>
    <definedName name="________OFE2" localSheetId="5" hidden="1">#REF!</definedName>
    <definedName name="________OFE2" localSheetId="7" hidden="1">#REF!</definedName>
    <definedName name="________OFE2" localSheetId="9" hidden="1">#REF!</definedName>
    <definedName name="________OFE2" hidden="1">#REF!</definedName>
    <definedName name="_______OFE2" localSheetId="14" hidden="1">#REF!</definedName>
    <definedName name="_______OFE2" localSheetId="2" hidden="1">#REF!</definedName>
    <definedName name="_______OFE2" localSheetId="3" hidden="1">#REF!</definedName>
    <definedName name="_______OFE2" localSheetId="4" hidden="1">#REF!</definedName>
    <definedName name="_______OFE2" localSheetId="5" hidden="1">#REF!</definedName>
    <definedName name="_______OFE2" localSheetId="7" hidden="1">#REF!</definedName>
    <definedName name="_______OFE2" localSheetId="9" hidden="1">#REF!</definedName>
    <definedName name="_______OFE2" hidden="1">#REF!</definedName>
    <definedName name="______OFE2" localSheetId="14" hidden="1">#REF!</definedName>
    <definedName name="______OFE2" localSheetId="2" hidden="1">#REF!</definedName>
    <definedName name="______OFE2" localSheetId="3" hidden="1">#REF!</definedName>
    <definedName name="______OFE2" localSheetId="4" hidden="1">#REF!</definedName>
    <definedName name="______OFE2" localSheetId="5" hidden="1">#REF!</definedName>
    <definedName name="______OFE2" localSheetId="7" hidden="1">#REF!</definedName>
    <definedName name="______OFE2" localSheetId="9" hidden="1">#REF!</definedName>
    <definedName name="______OFE2" hidden="1">#REF!</definedName>
    <definedName name="_____OFE2" localSheetId="14" hidden="1">#REF!</definedName>
    <definedName name="_____OFE2" localSheetId="2" hidden="1">#REF!</definedName>
    <definedName name="_____OFE2" localSheetId="3" hidden="1">#REF!</definedName>
    <definedName name="_____OFE2" localSheetId="4" hidden="1">#REF!</definedName>
    <definedName name="_____OFE2" localSheetId="5" hidden="1">#REF!</definedName>
    <definedName name="_____OFE2" localSheetId="7" hidden="1">#REF!</definedName>
    <definedName name="_____OFE2" localSheetId="9" hidden="1">#REF!</definedName>
    <definedName name="_____OFE2" hidden="1">#REF!</definedName>
    <definedName name="____OFE2" localSheetId="14" hidden="1">#REF!</definedName>
    <definedName name="____OFE2" localSheetId="2" hidden="1">#REF!</definedName>
    <definedName name="____OFE2" localSheetId="3" hidden="1">#REF!</definedName>
    <definedName name="____OFE2" localSheetId="4" hidden="1">#REF!</definedName>
    <definedName name="____OFE2" localSheetId="5" hidden="1">#REF!</definedName>
    <definedName name="____OFE2" localSheetId="7" hidden="1">#REF!</definedName>
    <definedName name="____OFE2" localSheetId="9" hidden="1">#REF!</definedName>
    <definedName name="____OFE2" hidden="1">#REF!</definedName>
    <definedName name="___OFE2" localSheetId="14" hidden="1">#REF!</definedName>
    <definedName name="___OFE2" localSheetId="2" hidden="1">#REF!</definedName>
    <definedName name="___OFE2" localSheetId="3" hidden="1">#REF!</definedName>
    <definedName name="___OFE2" localSheetId="4" hidden="1">#REF!</definedName>
    <definedName name="___OFE2" localSheetId="5" hidden="1">#REF!</definedName>
    <definedName name="___OFE2" localSheetId="7" hidden="1">#REF!</definedName>
    <definedName name="___OFE2" localSheetId="9" hidden="1">#REF!</definedName>
    <definedName name="___OFE2" hidden="1">#REF!</definedName>
    <definedName name="___x1" localSheetId="14" hidden="1">{"partial screen",#N/A,FALSE,"State_Gov't"}</definedName>
    <definedName name="___x1" localSheetId="2" hidden="1">{"partial screen",#N/A,FALSE,"State_Gov't"}</definedName>
    <definedName name="___x1" localSheetId="5" hidden="1">{"partial screen",#N/A,FALSE,"State_Gov't"}</definedName>
    <definedName name="___x1" localSheetId="7" hidden="1">{"partial screen",#N/A,FALSE,"State_Gov't"}</definedName>
    <definedName name="___x1" localSheetId="9" hidden="1">{"partial screen",#N/A,FALSE,"State_Gov't"}</definedName>
    <definedName name="___x1" hidden="1">{"partial screen",#N/A,FALSE,"State_Gov't"}</definedName>
    <definedName name="___x2" localSheetId="14" hidden="1">{"partial screen",#N/A,FALSE,"State_Gov't"}</definedName>
    <definedName name="___x2" localSheetId="2" hidden="1">{"partial screen",#N/A,FALSE,"State_Gov't"}</definedName>
    <definedName name="___x2" localSheetId="5" hidden="1">{"partial screen",#N/A,FALSE,"State_Gov't"}</definedName>
    <definedName name="___x2" localSheetId="7" hidden="1">{"partial screen",#N/A,FALSE,"State_Gov't"}</definedName>
    <definedName name="___x2" localSheetId="9" hidden="1">{"partial screen",#N/A,FALSE,"State_Gov't"}</definedName>
    <definedName name="___x2" hidden="1">{"partial screen",#N/A,FALSE,"State_Gov't"}</definedName>
    <definedName name="__1__123Graph_AChart_1A" localSheetId="14" hidden="1">#REF!</definedName>
    <definedName name="__1__123Graph_AChart_1A" localSheetId="2" hidden="1">#REF!</definedName>
    <definedName name="__1__123Graph_AChart_1A" localSheetId="3" hidden="1">#REF!</definedName>
    <definedName name="__1__123Graph_AChart_1A" localSheetId="4" hidden="1">#REF!</definedName>
    <definedName name="__1__123Graph_AChart_1A" localSheetId="5" hidden="1">#REF!</definedName>
    <definedName name="__1__123Graph_AChart_1A" localSheetId="7" hidden="1">#REF!</definedName>
    <definedName name="__1__123Graph_AChart_1A" localSheetId="9" hidden="1">#REF!</definedName>
    <definedName name="__1__123Graph_AChart_1A" hidden="1">#REF!</definedName>
    <definedName name="__123Graph_A" localSheetId="14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7" hidden="1">#REF!</definedName>
    <definedName name="__123Graph_A" localSheetId="8" hidden="1">[1]monimp!$E$31:$N$31</definedName>
    <definedName name="__123Graph_A" localSheetId="9" hidden="1">#REF!</definedName>
    <definedName name="__123Graph_A" hidden="1">#REF!</definedName>
    <definedName name="__123Graph_A\" localSheetId="14" hidden="1">#REF!</definedName>
    <definedName name="__123Graph_A\" localSheetId="2" hidden="1">#REF!</definedName>
    <definedName name="__123Graph_A\" localSheetId="3" hidden="1">#REF!</definedName>
    <definedName name="__123Graph_A\" localSheetId="5" hidden="1">#REF!</definedName>
    <definedName name="__123Graph_A\" localSheetId="7" hidden="1">#REF!</definedName>
    <definedName name="__123Graph_A\" localSheetId="9" hidden="1">#REF!</definedName>
    <definedName name="__123Graph_A\" hidden="1">#REF!</definedName>
    <definedName name="__123Graph_AADVANCE" localSheetId="14" hidden="1">'[2]Daily-Monitoring'!#REF!</definedName>
    <definedName name="__123Graph_AADVANCE" localSheetId="2" hidden="1">'[2]Daily-Monitoring'!#REF!</definedName>
    <definedName name="__123Graph_AADVANCE" localSheetId="3" hidden="1">'[2]Daily-Monitoring'!#REF!</definedName>
    <definedName name="__123Graph_AADVANCE" localSheetId="5" hidden="1">'[2]Daily-Monitoring'!#REF!</definedName>
    <definedName name="__123Graph_AADVANCE" localSheetId="7" hidden="1">'[2]Daily-Monitoring'!#REF!</definedName>
    <definedName name="__123Graph_AADVANCE" localSheetId="9" hidden="1">'[2]Daily-Monitoring'!#REF!</definedName>
    <definedName name="__123Graph_AADVANCE" hidden="1">'[2]Daily-Monitoring'!#REF!</definedName>
    <definedName name="__123Graph_ABSYSASST" hidden="1">[1]interv!$C$37:$K$37</definedName>
    <definedName name="__123Graph_ACBASSETS" hidden="1">[1]interv!$C$34:$K$34</definedName>
    <definedName name="__123Graph_ACBAWKLY" localSheetId="14" hidden="1">[1]interv!#REF!</definedName>
    <definedName name="__123Graph_ACBAWKLY" localSheetId="2" hidden="1">[1]interv!#REF!</definedName>
    <definedName name="__123Graph_ACBAWKLY" localSheetId="3" hidden="1">[1]interv!#REF!</definedName>
    <definedName name="__123Graph_ACBAWKLY" localSheetId="5" hidden="1">[1]interv!#REF!</definedName>
    <definedName name="__123Graph_ACBAWKLY" localSheetId="7" hidden="1">[1]interv!#REF!</definedName>
    <definedName name="__123Graph_ACBAWKLY" localSheetId="9" hidden="1">[1]interv!#REF!</definedName>
    <definedName name="__123Graph_ACBAWKLY" hidden="1">[1]interv!#REF!</definedName>
    <definedName name="__123Graph_AChart1" localSheetId="14" hidden="1">'[3]2'!#REF!</definedName>
    <definedName name="__123Graph_AChart1" localSheetId="2" hidden="1">'[3]2'!#REF!</definedName>
    <definedName name="__123Graph_AChart1" localSheetId="3" hidden="1">'[3]2'!#REF!</definedName>
    <definedName name="__123Graph_AChart1" localSheetId="5" hidden="1">'[3]2'!#REF!</definedName>
    <definedName name="__123Graph_AChart1" localSheetId="7" hidden="1">'[3]2'!#REF!</definedName>
    <definedName name="__123Graph_AChart1" localSheetId="9" hidden="1">'[3]2'!#REF!</definedName>
    <definedName name="__123Graph_AChart1" hidden="1">'[3]2'!#REF!</definedName>
    <definedName name="__123Graph_AChart2" localSheetId="14" hidden="1">'[3]2'!#REF!</definedName>
    <definedName name="__123Graph_AChart2" localSheetId="2" hidden="1">'[3]2'!#REF!</definedName>
    <definedName name="__123Graph_AChart2" localSheetId="3" hidden="1">'[3]2'!#REF!</definedName>
    <definedName name="__123Graph_AChart2" localSheetId="5" hidden="1">'[3]2'!#REF!</definedName>
    <definedName name="__123Graph_AChart2" localSheetId="7" hidden="1">'[3]2'!#REF!</definedName>
    <definedName name="__123Graph_AChart2" localSheetId="9" hidden="1">'[3]2'!#REF!</definedName>
    <definedName name="__123Graph_AChart2" hidden="1">'[3]2'!#REF!</definedName>
    <definedName name="__123Graph_AChart3" localSheetId="14" hidden="1">'[3]2'!#REF!</definedName>
    <definedName name="__123Graph_AChart3" localSheetId="2" hidden="1">'[3]2'!#REF!</definedName>
    <definedName name="__123Graph_AChart3" localSheetId="3" hidden="1">'[3]2'!#REF!</definedName>
    <definedName name="__123Graph_AChart3" localSheetId="5" hidden="1">'[3]2'!#REF!</definedName>
    <definedName name="__123Graph_AChart3" localSheetId="7" hidden="1">'[3]2'!#REF!</definedName>
    <definedName name="__123Graph_AChart3" localSheetId="9" hidden="1">'[3]2'!#REF!</definedName>
    <definedName name="__123Graph_AChart3" hidden="1">'[3]2'!#REF!</definedName>
    <definedName name="__123Graph_ACurrent" localSheetId="14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[4]CPIINDEX!$O$263:$O$310</definedName>
    <definedName name="__123Graph_ACurrent" localSheetId="9" hidden="1">#REF!</definedName>
    <definedName name="__123Graph_ACurrent" hidden="1">#REF!</definedName>
    <definedName name="__123Graph_AECTOT" localSheetId="14" hidden="1">#REF!</definedName>
    <definedName name="__123Graph_AECTOT" localSheetId="2" hidden="1">#REF!</definedName>
    <definedName name="__123Graph_AECTOT" localSheetId="3" hidden="1">#REF!</definedName>
    <definedName name="__123Graph_AECTOT" localSheetId="5" hidden="1">#REF!</definedName>
    <definedName name="__123Graph_AECTOT" localSheetId="7" hidden="1">#REF!</definedName>
    <definedName name="__123Graph_AECTOT" localSheetId="9" hidden="1">#REF!</definedName>
    <definedName name="__123Graph_AECTOT" hidden="1">#REF!</definedName>
    <definedName name="__123Graph_AERDOLLAR" hidden="1">'[5]ex rate'!$F$30:$AM$30</definedName>
    <definedName name="__123Graph_AERRUBLE" hidden="1">'[5]ex rate'!$F$31:$AM$31</definedName>
    <definedName name="__123Graph_AEXP" localSheetId="14" hidden="1">#REF!</definedName>
    <definedName name="__123Graph_AEXP" localSheetId="2" hidden="1">#REF!</definedName>
    <definedName name="__123Graph_AEXP" localSheetId="3" hidden="1">#REF!</definedName>
    <definedName name="__123Graph_AEXP" localSheetId="5" hidden="1">#REF!</definedName>
    <definedName name="__123Graph_AEXP" localSheetId="7" hidden="1">#REF!</definedName>
    <definedName name="__123Graph_AEXP" localSheetId="9" hidden="1">#REF!</definedName>
    <definedName name="__123Graph_AEXP" hidden="1">#REF!</definedName>
    <definedName name="__123Graph_AGDP" localSheetId="14" hidden="1">[6]AQ!#REF!</definedName>
    <definedName name="__123Graph_AGDP" localSheetId="2" hidden="1">[6]AQ!#REF!</definedName>
    <definedName name="__123Graph_AGDP" localSheetId="3" hidden="1">[6]AQ!#REF!</definedName>
    <definedName name="__123Graph_AGDP" localSheetId="5" hidden="1">[6]AQ!#REF!</definedName>
    <definedName name="__123Graph_AGDP" localSheetId="7" hidden="1">[6]AQ!#REF!</definedName>
    <definedName name="__123Graph_AGDP" localSheetId="9" hidden="1">[6]AQ!#REF!</definedName>
    <definedName name="__123Graph_AGDP" hidden="1">[6]AQ!#REF!</definedName>
    <definedName name="__123Graph_AGDP_GROWTH" localSheetId="14" hidden="1">#REF!</definedName>
    <definedName name="__123Graph_AGDP_GROWTH" localSheetId="2" hidden="1">#REF!</definedName>
    <definedName name="__123Graph_AGDP_GROWTH" localSheetId="3" hidden="1">#REF!</definedName>
    <definedName name="__123Graph_AGDP_GROWTH" localSheetId="5" hidden="1">#REF!</definedName>
    <definedName name="__123Graph_AGDP_GROWTH" localSheetId="7" hidden="1">#REF!</definedName>
    <definedName name="__123Graph_AGDP_GROWTH" localSheetId="9" hidden="1">#REF!</definedName>
    <definedName name="__123Graph_AGDP_GROWTH" hidden="1">#REF!</definedName>
    <definedName name="__123Graph_AGDP_REV" localSheetId="14" hidden="1">#REF!</definedName>
    <definedName name="__123Graph_AGDP_REV" localSheetId="2" hidden="1">#REF!</definedName>
    <definedName name="__123Graph_AGDP_REV" localSheetId="3" hidden="1">#REF!</definedName>
    <definedName name="__123Graph_AGDP_REV" localSheetId="5" hidden="1">#REF!</definedName>
    <definedName name="__123Graph_AGDP_REV" localSheetId="7" hidden="1">#REF!</definedName>
    <definedName name="__123Graph_AGDP_REV" localSheetId="9" hidden="1">#REF!</definedName>
    <definedName name="__123Graph_AGDP_REV" hidden="1">#REF!</definedName>
    <definedName name="__123Graph_AGDPREVISIONS" localSheetId="14" hidden="1">#REF!</definedName>
    <definedName name="__123Graph_AGDPREVISIONS" localSheetId="2" hidden="1">#REF!</definedName>
    <definedName name="__123Graph_AGDPREVISIONS" localSheetId="3" hidden="1">#REF!</definedName>
    <definedName name="__123Graph_AGDPREVISIONS" localSheetId="5" hidden="1">#REF!</definedName>
    <definedName name="__123Graph_AGDPREVISIONS" localSheetId="7" hidden="1">#REF!</definedName>
    <definedName name="__123Graph_AGDPREVISIONS" localSheetId="9" hidden="1">#REF!</definedName>
    <definedName name="__123Graph_AGDPREVISIONS" hidden="1">#REF!</definedName>
    <definedName name="__123Graph_AGraph1" localSheetId="14" hidden="1">[7]INFlevel!#REF!</definedName>
    <definedName name="__123Graph_AGraph1" localSheetId="2" hidden="1">[7]INFlevel!#REF!</definedName>
    <definedName name="__123Graph_AGraph1" localSheetId="3" hidden="1">[7]INFlevel!#REF!</definedName>
    <definedName name="__123Graph_AGraph1" localSheetId="5" hidden="1">[7]INFlevel!#REF!</definedName>
    <definedName name="__123Graph_AGraph1" localSheetId="7" hidden="1">[7]INFlevel!#REF!</definedName>
    <definedName name="__123Graph_AGraph1" localSheetId="9" hidden="1">[7]INFlevel!#REF!</definedName>
    <definedName name="__123Graph_AGraph1" hidden="1">[7]INFlevel!#REF!</definedName>
    <definedName name="__123Graph_AMIMPMAC" hidden="1">[8]monimp!$E$38:$N$38</definedName>
    <definedName name="__123Graph_AMONEY" localSheetId="14" hidden="1">'[9]MonSurv-BC'!#REF!</definedName>
    <definedName name="__123Graph_AMONEY" localSheetId="2" hidden="1">'[9]MonSurv-BC'!#REF!</definedName>
    <definedName name="__123Graph_AMONEY" localSheetId="3" hidden="1">'[9]MonSurv-BC'!#REF!</definedName>
    <definedName name="__123Graph_AMONEY" localSheetId="5" hidden="1">'[9]MonSurv-BC'!#REF!</definedName>
    <definedName name="__123Graph_AMONEY" localSheetId="7" hidden="1">'[9]MonSurv-BC'!#REF!</definedName>
    <definedName name="__123Graph_AMONEY" localSheetId="9" hidden="1">'[9]MonSurv-BC'!#REF!</definedName>
    <definedName name="__123Graph_AMONEY" hidden="1">'[9]MonSurv-BC'!#REF!</definedName>
    <definedName name="__123Graph_AMONIMP" hidden="1">[8]monimp!$E$31:$N$31</definedName>
    <definedName name="__123Graph_AMSWKLY" localSheetId="14" hidden="1">[8]interv!#REF!</definedName>
    <definedName name="__123Graph_AMSWKLY" localSheetId="2" hidden="1">[8]interv!#REF!</definedName>
    <definedName name="__123Graph_AMSWKLY" localSheetId="3" hidden="1">[8]interv!#REF!</definedName>
    <definedName name="__123Graph_AMSWKLY" localSheetId="5" hidden="1">[8]interv!#REF!</definedName>
    <definedName name="__123Graph_AMSWKLY" localSheetId="7" hidden="1">[8]interv!#REF!</definedName>
    <definedName name="__123Graph_AMSWKLY" localSheetId="9" hidden="1">[8]interv!#REF!</definedName>
    <definedName name="__123Graph_AMSWKLY" hidden="1">[8]interv!#REF!</definedName>
    <definedName name="__123Graph_AMULTVELO" hidden="1">[8]interv!$C$31:$K$31</definedName>
    <definedName name="__123Graph_ANFI_REV" localSheetId="14" hidden="1">#REF!</definedName>
    <definedName name="__123Graph_ANFI_REV" localSheetId="2" hidden="1">#REF!</definedName>
    <definedName name="__123Graph_ANFI_REV" localSheetId="3" hidden="1">#REF!</definedName>
    <definedName name="__123Graph_ANFI_REV" localSheetId="5" hidden="1">#REF!</definedName>
    <definedName name="__123Graph_ANFI_REV" localSheetId="7" hidden="1">#REF!</definedName>
    <definedName name="__123Graph_ANFI_REV" localSheetId="9" hidden="1">#REF!</definedName>
    <definedName name="__123Graph_ANFI_REV" hidden="1">#REF!</definedName>
    <definedName name="__123Graph_AREALRATE" hidden="1">'[5]ex rate'!$F$36:$AU$36</definedName>
    <definedName name="__123Graph_ARER" localSheetId="14" hidden="1">#REF!</definedName>
    <definedName name="__123Graph_ARER" localSheetId="2" hidden="1">#REF!</definedName>
    <definedName name="__123Graph_ARER" localSheetId="3" hidden="1">#REF!</definedName>
    <definedName name="__123Graph_ARER" localSheetId="5" hidden="1">#REF!</definedName>
    <definedName name="__123Graph_ARER" localSheetId="7" hidden="1">#REF!</definedName>
    <definedName name="__123Graph_ARER" localSheetId="9" hidden="1">#REF!</definedName>
    <definedName name="__123Graph_ARER" hidden="1">#REF!</definedName>
    <definedName name="__123Graph_ARESCOV" hidden="1">[8]fiscout!$J$146:$J$166</definedName>
    <definedName name="__123Graph_ARUBRATE" hidden="1">'[5]ex rate'!$K$37:$AN$37</definedName>
    <definedName name="__123Graph_ASEASON_CASH" localSheetId="14" hidden="1">'[9]MonSurv-BC'!#REF!</definedName>
    <definedName name="__123Graph_ASEASON_CASH" localSheetId="2" hidden="1">'[9]MonSurv-BC'!#REF!</definedName>
    <definedName name="__123Graph_ASEASON_CASH" localSheetId="3" hidden="1">'[9]MonSurv-BC'!#REF!</definedName>
    <definedName name="__123Graph_ASEASON_CASH" localSheetId="5" hidden="1">'[9]MonSurv-BC'!#REF!</definedName>
    <definedName name="__123Graph_ASEASON_CASH" localSheetId="7" hidden="1">'[9]MonSurv-BC'!#REF!</definedName>
    <definedName name="__123Graph_ASEASON_CASH" localSheetId="9" hidden="1">'[9]MonSurv-BC'!#REF!</definedName>
    <definedName name="__123Graph_ASEASON_CASH" hidden="1">'[9]MonSurv-BC'!#REF!</definedName>
    <definedName name="__123Graph_ASEASON_MONEY" localSheetId="14" hidden="1">'[9]MonSurv-BC'!#REF!</definedName>
    <definedName name="__123Graph_ASEASON_MONEY" localSheetId="2" hidden="1">'[9]MonSurv-BC'!#REF!</definedName>
    <definedName name="__123Graph_ASEASON_MONEY" localSheetId="3" hidden="1">'[9]MonSurv-BC'!#REF!</definedName>
    <definedName name="__123Graph_ASEASON_MONEY" localSheetId="5" hidden="1">'[9]MonSurv-BC'!#REF!</definedName>
    <definedName name="__123Graph_ASEASON_MONEY" localSheetId="7" hidden="1">'[9]MonSurv-BC'!#REF!</definedName>
    <definedName name="__123Graph_ASEASON_MONEY" localSheetId="9" hidden="1">'[9]MonSurv-BC'!#REF!</definedName>
    <definedName name="__123Graph_ASEASON_MONEY" hidden="1">'[9]MonSurv-BC'!#REF!</definedName>
    <definedName name="__123Graph_ASEASON_SIGHT" localSheetId="14" hidden="1">'[9]MonSurv-BC'!#REF!</definedName>
    <definedName name="__123Graph_ASEASON_SIGHT" localSheetId="2" hidden="1">'[9]MonSurv-BC'!#REF!</definedName>
    <definedName name="__123Graph_ASEASON_SIGHT" localSheetId="3" hidden="1">'[9]MonSurv-BC'!#REF!</definedName>
    <definedName name="__123Graph_ASEASON_SIGHT" localSheetId="5" hidden="1">'[9]MonSurv-BC'!#REF!</definedName>
    <definedName name="__123Graph_ASEASON_SIGHT" localSheetId="7" hidden="1">'[9]MonSurv-BC'!#REF!</definedName>
    <definedName name="__123Graph_ASEASON_SIGHT" localSheetId="9" hidden="1">'[9]MonSurv-BC'!#REF!</definedName>
    <definedName name="__123Graph_ASEASON_SIGHT" hidden="1">'[9]MonSurv-BC'!#REF!</definedName>
    <definedName name="__123Graph_ASEASON_TIME" localSheetId="14" hidden="1">'[9]MonSurv-BC'!#REF!</definedName>
    <definedName name="__123Graph_ASEASON_TIME" localSheetId="2" hidden="1">'[9]MonSurv-BC'!#REF!</definedName>
    <definedName name="__123Graph_ASEASON_TIME" localSheetId="3" hidden="1">'[9]MonSurv-BC'!#REF!</definedName>
    <definedName name="__123Graph_ASEASON_TIME" localSheetId="5" hidden="1">'[9]MonSurv-BC'!#REF!</definedName>
    <definedName name="__123Graph_ASEASON_TIME" localSheetId="7" hidden="1">'[9]MonSurv-BC'!#REF!</definedName>
    <definedName name="__123Graph_ASEASON_TIME" localSheetId="9" hidden="1">'[9]MonSurv-BC'!#REF!</definedName>
    <definedName name="__123Graph_ASEASON_TIME" hidden="1">'[9]MonSurv-BC'!#REF!</definedName>
    <definedName name="__123Graph_ASEIGNOR" localSheetId="14" hidden="1">[10]seignior!#REF!</definedName>
    <definedName name="__123Graph_ASEIGNOR" localSheetId="2" hidden="1">[10]seignior!#REF!</definedName>
    <definedName name="__123Graph_ASEIGNOR" localSheetId="3" hidden="1">[10]seignior!#REF!</definedName>
    <definedName name="__123Graph_ASEIGNOR" localSheetId="5" hidden="1">[10]seignior!#REF!</definedName>
    <definedName name="__123Graph_ASEIGNOR" localSheetId="7" hidden="1">[10]seignior!#REF!</definedName>
    <definedName name="__123Graph_ASEIGNOR" localSheetId="9" hidden="1">[10]seignior!#REF!</definedName>
    <definedName name="__123Graph_ASEIGNOR" hidden="1">[10]seignior!#REF!</definedName>
    <definedName name="__123Graph_AUSRATE" hidden="1">'[5]ex rate'!$K$36:$AN$36</definedName>
    <definedName name="__123Graph_B" localSheetId="14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7" hidden="1">#REF!</definedName>
    <definedName name="__123Graph_B" localSheetId="8" hidden="1">[8]monimp!$E$38:$N$38</definedName>
    <definedName name="__123Graph_B" localSheetId="9" hidden="1">#REF!</definedName>
    <definedName name="__123Graph_B" hidden="1">#REF!</definedName>
    <definedName name="__123Graph_BBSYSASST" hidden="1">[8]interv!$C$38:$K$38</definedName>
    <definedName name="__123Graph_BCBASSETS" hidden="1">[8]interv!$C$35:$K$35</definedName>
    <definedName name="__123Graph_BCBAWKLY" localSheetId="14" hidden="1">[8]interv!#REF!</definedName>
    <definedName name="__123Graph_BCBAWKLY" localSheetId="2" hidden="1">[8]interv!#REF!</definedName>
    <definedName name="__123Graph_BCBAWKLY" localSheetId="3" hidden="1">[8]interv!#REF!</definedName>
    <definedName name="__123Graph_BCBAWKLY" localSheetId="5" hidden="1">[8]interv!#REF!</definedName>
    <definedName name="__123Graph_BCBAWKLY" localSheetId="7" hidden="1">[8]interv!#REF!</definedName>
    <definedName name="__123Graph_BCBAWKLY" localSheetId="9" hidden="1">[8]interv!#REF!</definedName>
    <definedName name="__123Graph_BCBAWKLY" hidden="1">[8]interv!#REF!</definedName>
    <definedName name="__123Graph_BChart1" localSheetId="14" hidden="1">'[3]2'!#REF!</definedName>
    <definedName name="__123Graph_BChart1" localSheetId="2" hidden="1">'[3]2'!#REF!</definedName>
    <definedName name="__123Graph_BChart1" localSheetId="3" hidden="1">'[3]2'!#REF!</definedName>
    <definedName name="__123Graph_BChart1" localSheetId="5" hidden="1">'[3]2'!#REF!</definedName>
    <definedName name="__123Graph_BChart1" localSheetId="7" hidden="1">'[3]2'!#REF!</definedName>
    <definedName name="__123Graph_BChart1" localSheetId="9" hidden="1">'[3]2'!#REF!</definedName>
    <definedName name="__123Graph_BChart1" hidden="1">'[3]2'!#REF!</definedName>
    <definedName name="__123Graph_BChart2" localSheetId="14" hidden="1">'[3]2'!#REF!</definedName>
    <definedName name="__123Graph_BChart2" localSheetId="2" hidden="1">'[3]2'!#REF!</definedName>
    <definedName name="__123Graph_BChart2" localSheetId="3" hidden="1">'[3]2'!#REF!</definedName>
    <definedName name="__123Graph_BChart2" localSheetId="5" hidden="1">'[3]2'!#REF!</definedName>
    <definedName name="__123Graph_BChart2" localSheetId="7" hidden="1">'[3]2'!#REF!</definedName>
    <definedName name="__123Graph_BChart2" localSheetId="9" hidden="1">'[3]2'!#REF!</definedName>
    <definedName name="__123Graph_BChart2" hidden="1">'[3]2'!#REF!</definedName>
    <definedName name="__123Graph_BChart3" localSheetId="14" hidden="1">'[3]2'!#REF!</definedName>
    <definedName name="__123Graph_BChart3" localSheetId="2" hidden="1">'[3]2'!#REF!</definedName>
    <definedName name="__123Graph_BChart3" localSheetId="3" hidden="1">'[3]2'!#REF!</definedName>
    <definedName name="__123Graph_BChart3" localSheetId="5" hidden="1">'[3]2'!#REF!</definedName>
    <definedName name="__123Graph_BChart3" localSheetId="7" hidden="1">'[3]2'!#REF!</definedName>
    <definedName name="__123Graph_BChart3" localSheetId="9" hidden="1">'[3]2'!#REF!</definedName>
    <definedName name="__123Graph_BChart3" hidden="1">'[3]2'!#REF!</definedName>
    <definedName name="__123Graph_BCONS" localSheetId="14" hidden="1">#REF!</definedName>
    <definedName name="__123Graph_BCONS" localSheetId="2" hidden="1">#REF!</definedName>
    <definedName name="__123Graph_BCONS" localSheetId="3" hidden="1">#REF!</definedName>
    <definedName name="__123Graph_BCONS" localSheetId="5" hidden="1">#REF!</definedName>
    <definedName name="__123Graph_BCONS" localSheetId="7" hidden="1">#REF!</definedName>
    <definedName name="__123Graph_BCONS" localSheetId="9" hidden="1">#REF!</definedName>
    <definedName name="__123Graph_BCONS" hidden="1">#REF!</definedName>
    <definedName name="__123Graph_BCurrent" localSheetId="14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[11]G!#REF!</definedName>
    <definedName name="__123Graph_BCurrent" localSheetId="9" hidden="1">#REF!</definedName>
    <definedName name="__123Graph_BCurrent" hidden="1">#REF!</definedName>
    <definedName name="__123Graph_BECTOT" localSheetId="14" hidden="1">#REF!</definedName>
    <definedName name="__123Graph_BECTOT" localSheetId="2" hidden="1">#REF!</definedName>
    <definedName name="__123Graph_BECTOT" localSheetId="3" hidden="1">#REF!</definedName>
    <definedName name="__123Graph_BECTOT" localSheetId="5" hidden="1">#REF!</definedName>
    <definedName name="__123Graph_BECTOT" localSheetId="7" hidden="1">#REF!</definedName>
    <definedName name="__123Graph_BECTOT" localSheetId="9" hidden="1">#REF!</definedName>
    <definedName name="__123Graph_BECTOT" hidden="1">#REF!</definedName>
    <definedName name="__123Graph_BERDOLLAR" hidden="1">'[5]ex rate'!$F$36:$AM$36</definedName>
    <definedName name="__123Graph_BERRUBLE" hidden="1">'[5]ex rate'!$F$37:$AM$37</definedName>
    <definedName name="__123Graph_BGDP" localSheetId="14" hidden="1">#REF!</definedName>
    <definedName name="__123Graph_BGDP" localSheetId="2" hidden="1">#REF!</definedName>
    <definedName name="__123Graph_BGDP" localSheetId="3" hidden="1">#REF!</definedName>
    <definedName name="__123Graph_BGDP" localSheetId="5" hidden="1">#REF!</definedName>
    <definedName name="__123Graph_BGDP" localSheetId="7" hidden="1">#REF!</definedName>
    <definedName name="__123Graph_BGDP" localSheetId="9" hidden="1">#REF!</definedName>
    <definedName name="__123Graph_BGDP" hidden="1">#REF!</definedName>
    <definedName name="__123Graph_BGDP_REV" localSheetId="14" hidden="1">#REF!</definedName>
    <definedName name="__123Graph_BGDP_REV" localSheetId="2" hidden="1">#REF!</definedName>
    <definedName name="__123Graph_BGDP_REV" localSheetId="3" hidden="1">#REF!</definedName>
    <definedName name="__123Graph_BGDP_REV" localSheetId="5" hidden="1">#REF!</definedName>
    <definedName name="__123Graph_BGDP_REV" localSheetId="7" hidden="1">#REF!</definedName>
    <definedName name="__123Graph_BGDP_REV" localSheetId="9" hidden="1">#REF!</definedName>
    <definedName name="__123Graph_BGDP_REV" hidden="1">#REF!</definedName>
    <definedName name="__123Graph_BGDPREVISIONS" localSheetId="14" hidden="1">#REF!</definedName>
    <definedName name="__123Graph_BGDPREVISIONS" localSheetId="2" hidden="1">#REF!</definedName>
    <definedName name="__123Graph_BGDPREVISIONS" localSheetId="3" hidden="1">#REF!</definedName>
    <definedName name="__123Graph_BGDPREVISIONS" localSheetId="5" hidden="1">#REF!</definedName>
    <definedName name="__123Graph_BGDPREVISIONS" localSheetId="7" hidden="1">#REF!</definedName>
    <definedName name="__123Graph_BGDPREVISIONS" localSheetId="9" hidden="1">#REF!</definedName>
    <definedName name="__123Graph_BGDPREVISIONS" hidden="1">#REF!</definedName>
    <definedName name="__123Graph_BGraph1" localSheetId="14" hidden="1">[7]INFlevel!#REF!</definedName>
    <definedName name="__123Graph_BGraph1" localSheetId="2" hidden="1">[7]INFlevel!#REF!</definedName>
    <definedName name="__123Graph_BGraph1" localSheetId="3" hidden="1">[7]INFlevel!#REF!</definedName>
    <definedName name="__123Graph_BGraph1" localSheetId="5" hidden="1">[7]INFlevel!#REF!</definedName>
    <definedName name="__123Graph_BGraph1" localSheetId="7" hidden="1">[7]INFlevel!#REF!</definedName>
    <definedName name="__123Graph_BGraph1" localSheetId="9" hidden="1">[7]INFlevel!#REF!</definedName>
    <definedName name="__123Graph_BGraph1" hidden="1">[7]INFlevel!#REF!</definedName>
    <definedName name="__123Graph_BMONEY" localSheetId="14" hidden="1">'[9]MonSurv-BC'!#REF!</definedName>
    <definedName name="__123Graph_BMONEY" localSheetId="2" hidden="1">'[9]MonSurv-BC'!#REF!</definedName>
    <definedName name="__123Graph_BMONEY" localSheetId="3" hidden="1">'[9]MonSurv-BC'!#REF!</definedName>
    <definedName name="__123Graph_BMONEY" localSheetId="5" hidden="1">'[9]MonSurv-BC'!#REF!</definedName>
    <definedName name="__123Graph_BMONEY" localSheetId="7" hidden="1">'[9]MonSurv-BC'!#REF!</definedName>
    <definedName name="__123Graph_BMONEY" localSheetId="9" hidden="1">'[9]MonSurv-BC'!#REF!</definedName>
    <definedName name="__123Graph_BMONEY" hidden="1">'[9]MonSurv-BC'!#REF!</definedName>
    <definedName name="__123Graph_BMONIMP" hidden="1">[8]monimp!$E$38:$N$38</definedName>
    <definedName name="__123Graph_BMSWKLY" localSheetId="14" hidden="1">[8]interv!#REF!</definedName>
    <definedName name="__123Graph_BMSWKLY" localSheetId="2" hidden="1">[8]interv!#REF!</definedName>
    <definedName name="__123Graph_BMSWKLY" localSheetId="3" hidden="1">[8]interv!#REF!</definedName>
    <definedName name="__123Graph_BMSWKLY" localSheetId="5" hidden="1">[8]interv!#REF!</definedName>
    <definedName name="__123Graph_BMSWKLY" localSheetId="7" hidden="1">[8]interv!#REF!</definedName>
    <definedName name="__123Graph_BMSWKLY" localSheetId="9" hidden="1">[8]interv!#REF!</definedName>
    <definedName name="__123Graph_BMSWKLY" hidden="1">[8]interv!#REF!</definedName>
    <definedName name="__123Graph_BMULTVELO" hidden="1">[8]interv!$C$32:$K$32</definedName>
    <definedName name="__123Graph_BREALRATE" hidden="1">'[5]ex rate'!$F$37:$AU$37</definedName>
    <definedName name="__123Graph_BRER" localSheetId="14" hidden="1">#REF!</definedName>
    <definedName name="__123Graph_BRER" localSheetId="2" hidden="1">#REF!</definedName>
    <definedName name="__123Graph_BRER" localSheetId="3" hidden="1">#REF!</definedName>
    <definedName name="__123Graph_BRER" localSheetId="5" hidden="1">#REF!</definedName>
    <definedName name="__123Graph_BRER" localSheetId="7" hidden="1">#REF!</definedName>
    <definedName name="__123Graph_BRER" localSheetId="9" hidden="1">#REF!</definedName>
    <definedName name="__123Graph_BRER" hidden="1">#REF!</definedName>
    <definedName name="__123Graph_BRESCOV" hidden="1">[8]fiscout!$K$146:$K$166</definedName>
    <definedName name="__123Graph_BRUBRATE" hidden="1">'[5]ex rate'!$K$31:$AN$31</definedName>
    <definedName name="__123Graph_BSEASON_CASH" localSheetId="14" hidden="1">'[9]MonSurv-BC'!#REF!</definedName>
    <definedName name="__123Graph_BSEASON_CASH" localSheetId="2" hidden="1">'[9]MonSurv-BC'!#REF!</definedName>
    <definedName name="__123Graph_BSEASON_CASH" localSheetId="3" hidden="1">'[9]MonSurv-BC'!#REF!</definedName>
    <definedName name="__123Graph_BSEASON_CASH" localSheetId="5" hidden="1">'[9]MonSurv-BC'!#REF!</definedName>
    <definedName name="__123Graph_BSEASON_CASH" localSheetId="7" hidden="1">'[9]MonSurv-BC'!#REF!</definedName>
    <definedName name="__123Graph_BSEASON_CASH" localSheetId="9" hidden="1">'[9]MonSurv-BC'!#REF!</definedName>
    <definedName name="__123Graph_BSEASON_CASH" hidden="1">'[9]MonSurv-BC'!#REF!</definedName>
    <definedName name="__123Graph_BSEASON_MONEY" localSheetId="14" hidden="1">'[9]MonSurv-BC'!#REF!</definedName>
    <definedName name="__123Graph_BSEASON_MONEY" localSheetId="2" hidden="1">'[9]MonSurv-BC'!#REF!</definedName>
    <definedName name="__123Graph_BSEASON_MONEY" localSheetId="3" hidden="1">'[9]MonSurv-BC'!#REF!</definedName>
    <definedName name="__123Graph_BSEASON_MONEY" localSheetId="5" hidden="1">'[9]MonSurv-BC'!#REF!</definedName>
    <definedName name="__123Graph_BSEASON_MONEY" localSheetId="7" hidden="1">'[9]MonSurv-BC'!#REF!</definedName>
    <definedName name="__123Graph_BSEASON_MONEY" localSheetId="9" hidden="1">'[9]MonSurv-BC'!#REF!</definedName>
    <definedName name="__123Graph_BSEASON_MONEY" hidden="1">'[9]MonSurv-BC'!#REF!</definedName>
    <definedName name="__123Graph_BSEASON_TIME" localSheetId="14" hidden="1">'[9]MonSurv-BC'!#REF!</definedName>
    <definedName name="__123Graph_BSEASON_TIME" localSheetId="2" hidden="1">'[9]MonSurv-BC'!#REF!</definedName>
    <definedName name="__123Graph_BSEASON_TIME" localSheetId="3" hidden="1">'[9]MonSurv-BC'!#REF!</definedName>
    <definedName name="__123Graph_BSEASON_TIME" localSheetId="5" hidden="1">'[9]MonSurv-BC'!#REF!</definedName>
    <definedName name="__123Graph_BSEASON_TIME" localSheetId="7" hidden="1">'[9]MonSurv-BC'!#REF!</definedName>
    <definedName name="__123Graph_BSEASON_TIME" localSheetId="9" hidden="1">'[9]MonSurv-BC'!#REF!</definedName>
    <definedName name="__123Graph_BSEASON_TIME" hidden="1">'[9]MonSurv-BC'!#REF!</definedName>
    <definedName name="__123Graph_BSEIGNOR" localSheetId="14" hidden="1">[10]seignior!#REF!</definedName>
    <definedName name="__123Graph_BSEIGNOR" localSheetId="2" hidden="1">[10]seignior!#REF!</definedName>
    <definedName name="__123Graph_BSEIGNOR" localSheetId="3" hidden="1">[10]seignior!#REF!</definedName>
    <definedName name="__123Graph_BSEIGNOR" localSheetId="5" hidden="1">[10]seignior!#REF!</definedName>
    <definedName name="__123Graph_BSEIGNOR" localSheetId="7" hidden="1">[10]seignior!#REF!</definedName>
    <definedName name="__123Graph_BSEIGNOR" localSheetId="9" hidden="1">[10]seignior!#REF!</definedName>
    <definedName name="__123Graph_BSEIGNOR" hidden="1">[10]seignior!#REF!</definedName>
    <definedName name="__123Graph_BUSRATE" hidden="1">'[5]ex rate'!$K$30:$AN$30</definedName>
    <definedName name="__123Graph_C" localSheetId="14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7" hidden="1">#REF!</definedName>
    <definedName name="__123Graph_C" localSheetId="8" hidden="1">[8]monimp!$E$32:$N$32</definedName>
    <definedName name="__123Graph_C" localSheetId="9" hidden="1">#REF!</definedName>
    <definedName name="__123Graph_C" hidden="1">#REF!</definedName>
    <definedName name="__123Graph_CBSYSASST" hidden="1">[8]interv!$C$39:$K$39</definedName>
    <definedName name="__123Graph_CCBAWKLY" localSheetId="14" hidden="1">[8]interv!#REF!</definedName>
    <definedName name="__123Graph_CCBAWKLY" localSheetId="2" hidden="1">[8]interv!#REF!</definedName>
    <definedName name="__123Graph_CCBAWKLY" localSheetId="3" hidden="1">[8]interv!#REF!</definedName>
    <definedName name="__123Graph_CCBAWKLY" localSheetId="5" hidden="1">[8]interv!#REF!</definedName>
    <definedName name="__123Graph_CCBAWKLY" localSheetId="7" hidden="1">[8]interv!#REF!</definedName>
    <definedName name="__123Graph_CCBAWKLY" localSheetId="9" hidden="1">[8]interv!#REF!</definedName>
    <definedName name="__123Graph_CCBAWKLY" hidden="1">[8]interv!#REF!</definedName>
    <definedName name="__123Graph_CChart1" localSheetId="14" hidden="1">'[3]2'!#REF!</definedName>
    <definedName name="__123Graph_CChart1" localSheetId="2" hidden="1">'[3]2'!#REF!</definedName>
    <definedName name="__123Graph_CChart1" localSheetId="3" hidden="1">'[3]2'!#REF!</definedName>
    <definedName name="__123Graph_CChart1" localSheetId="5" hidden="1">'[3]2'!#REF!</definedName>
    <definedName name="__123Graph_CChart1" localSheetId="7" hidden="1">'[3]2'!#REF!</definedName>
    <definedName name="__123Graph_CChart1" localSheetId="9" hidden="1">'[3]2'!#REF!</definedName>
    <definedName name="__123Graph_CChart1" hidden="1">'[3]2'!#REF!</definedName>
    <definedName name="__123Graph_CChart2" localSheetId="14" hidden="1">'[3]2'!#REF!</definedName>
    <definedName name="__123Graph_CChart2" localSheetId="2" hidden="1">'[3]2'!#REF!</definedName>
    <definedName name="__123Graph_CChart2" localSheetId="3" hidden="1">'[3]2'!#REF!</definedName>
    <definedName name="__123Graph_CChart2" localSheetId="5" hidden="1">'[3]2'!#REF!</definedName>
    <definedName name="__123Graph_CChart2" localSheetId="7" hidden="1">'[3]2'!#REF!</definedName>
    <definedName name="__123Graph_CChart2" localSheetId="9" hidden="1">'[3]2'!#REF!</definedName>
    <definedName name="__123Graph_CChart2" hidden="1">'[3]2'!#REF!</definedName>
    <definedName name="__123Graph_CChart3" localSheetId="14" hidden="1">'[3]2'!#REF!</definedName>
    <definedName name="__123Graph_CChart3" localSheetId="2" hidden="1">'[3]2'!#REF!</definedName>
    <definedName name="__123Graph_CChart3" localSheetId="3" hidden="1">'[3]2'!#REF!</definedName>
    <definedName name="__123Graph_CChart3" localSheetId="5" hidden="1">'[3]2'!#REF!</definedName>
    <definedName name="__123Graph_CChart3" localSheetId="7" hidden="1">'[3]2'!#REF!</definedName>
    <definedName name="__123Graph_CChart3" localSheetId="9" hidden="1">'[3]2'!#REF!</definedName>
    <definedName name="__123Graph_CChart3" hidden="1">'[3]2'!#REF!</definedName>
    <definedName name="__123Graph_CCURRENT" localSheetId="14" hidden="1">'[12]Dep fonct'!#REF!</definedName>
    <definedName name="__123Graph_CCURRENT" localSheetId="2" hidden="1">'[12]Dep fonct'!#REF!</definedName>
    <definedName name="__123Graph_CCURRENT" localSheetId="3" hidden="1">'[12]Dep fonct'!#REF!</definedName>
    <definedName name="__123Graph_CCURRENT" localSheetId="5" hidden="1">'[12]Dep fonct'!#REF!</definedName>
    <definedName name="__123Graph_CCURRENT" localSheetId="7" hidden="1">'[12]Dep fonct'!#REF!</definedName>
    <definedName name="__123Graph_CCURRENT" localSheetId="9" hidden="1">'[12]Dep fonct'!#REF!</definedName>
    <definedName name="__123Graph_CCURRENT" hidden="1">'[12]Dep fonct'!#REF!</definedName>
    <definedName name="__123Graph_CECTOT" localSheetId="14" hidden="1">#REF!</definedName>
    <definedName name="__123Graph_CECTOT" localSheetId="2" hidden="1">#REF!</definedName>
    <definedName name="__123Graph_CECTOT" localSheetId="3" hidden="1">#REF!</definedName>
    <definedName name="__123Graph_CECTOT" localSheetId="5" hidden="1">#REF!</definedName>
    <definedName name="__123Graph_CECTOT" localSheetId="7" hidden="1">#REF!</definedName>
    <definedName name="__123Graph_CECTOT" localSheetId="9" hidden="1">#REF!</definedName>
    <definedName name="__123Graph_CECTOT" hidden="1">#REF!</definedName>
    <definedName name="__123Graph_CGDP_REV" localSheetId="14" hidden="1">#REF!</definedName>
    <definedName name="__123Graph_CGDP_REV" localSheetId="2" hidden="1">#REF!</definedName>
    <definedName name="__123Graph_CGDP_REV" localSheetId="3" hidden="1">#REF!</definedName>
    <definedName name="__123Graph_CGDP_REV" localSheetId="5" hidden="1">#REF!</definedName>
    <definedName name="__123Graph_CGDP_REV" localSheetId="7" hidden="1">#REF!</definedName>
    <definedName name="__123Graph_CGDP_REV" localSheetId="9" hidden="1">#REF!</definedName>
    <definedName name="__123Graph_CGDP_REV" hidden="1">#REF!</definedName>
    <definedName name="__123Graph_CGDPREVISIONS" localSheetId="14" hidden="1">#REF!</definedName>
    <definedName name="__123Graph_CGDPREVISIONS" localSheetId="2" hidden="1">#REF!</definedName>
    <definedName name="__123Graph_CGDPREVISIONS" localSheetId="3" hidden="1">#REF!</definedName>
    <definedName name="__123Graph_CGDPREVISIONS" localSheetId="5" hidden="1">#REF!</definedName>
    <definedName name="__123Graph_CGDPREVISIONS" localSheetId="7" hidden="1">#REF!</definedName>
    <definedName name="__123Graph_CGDPREVISIONS" localSheetId="9" hidden="1">#REF!</definedName>
    <definedName name="__123Graph_CGDPREVISIONS" hidden="1">#REF!</definedName>
    <definedName name="__123Graph_CMONEY" localSheetId="14" hidden="1">'[9]MonSurv-BC'!#REF!</definedName>
    <definedName name="__123Graph_CMONEY" localSheetId="2" hidden="1">'[9]MonSurv-BC'!#REF!</definedName>
    <definedName name="__123Graph_CMONEY" localSheetId="3" hidden="1">'[9]MonSurv-BC'!#REF!</definedName>
    <definedName name="__123Graph_CMONEY" localSheetId="5" hidden="1">'[9]MonSurv-BC'!#REF!</definedName>
    <definedName name="__123Graph_CMONEY" localSheetId="7" hidden="1">'[9]MonSurv-BC'!#REF!</definedName>
    <definedName name="__123Graph_CMONEY" localSheetId="9" hidden="1">'[9]MonSurv-BC'!#REF!</definedName>
    <definedName name="__123Graph_CMONEY" hidden="1">'[9]MonSurv-BC'!#REF!</definedName>
    <definedName name="__123Graph_CMONIMP" localSheetId="14" hidden="1">#REF!</definedName>
    <definedName name="__123Graph_CMONIMP" localSheetId="2" hidden="1">#REF!</definedName>
    <definedName name="__123Graph_CMONIMP" localSheetId="3" hidden="1">#REF!</definedName>
    <definedName name="__123Graph_CMONIMP" localSheetId="5" hidden="1">#REF!</definedName>
    <definedName name="__123Graph_CMONIMP" localSheetId="7" hidden="1">#REF!</definedName>
    <definedName name="__123Graph_CMONIMP" localSheetId="9" hidden="1">#REF!</definedName>
    <definedName name="__123Graph_CMONIMP" hidden="1">#REF!</definedName>
    <definedName name="__123Graph_CMSWKLY" localSheetId="14" hidden="1">#REF!</definedName>
    <definedName name="__123Graph_CMSWKLY" localSheetId="2" hidden="1">#REF!</definedName>
    <definedName name="__123Graph_CMSWKLY" localSheetId="3" hidden="1">#REF!</definedName>
    <definedName name="__123Graph_CMSWKLY" localSheetId="5" hidden="1">#REF!</definedName>
    <definedName name="__123Graph_CMSWKLY" localSheetId="7" hidden="1">#REF!</definedName>
    <definedName name="__123Graph_CMSWKLY" localSheetId="9" hidden="1">#REF!</definedName>
    <definedName name="__123Graph_CMSWKLY" hidden="1">#REF!</definedName>
    <definedName name="__123Graph_CRER" localSheetId="14" hidden="1">#REF!</definedName>
    <definedName name="__123Graph_CRER" localSheetId="2" hidden="1">#REF!</definedName>
    <definedName name="__123Graph_CRER" localSheetId="3" hidden="1">#REF!</definedName>
    <definedName name="__123Graph_CRER" localSheetId="5" hidden="1">#REF!</definedName>
    <definedName name="__123Graph_CRER" localSheetId="7" hidden="1">#REF!</definedName>
    <definedName name="__123Graph_CRER" localSheetId="9" hidden="1">#REF!</definedName>
    <definedName name="__123Graph_CRER" hidden="1">#REF!</definedName>
    <definedName name="__123Graph_CRESCOV" hidden="1">[8]fiscout!$I$146:$I$166</definedName>
    <definedName name="__123Graph_CSEASON_CASH" localSheetId="14" hidden="1">'[9]MonSurv-BC'!#REF!</definedName>
    <definedName name="__123Graph_CSEASON_CASH" localSheetId="2" hidden="1">'[9]MonSurv-BC'!#REF!</definedName>
    <definedName name="__123Graph_CSEASON_CASH" localSheetId="3" hidden="1">'[9]MonSurv-BC'!#REF!</definedName>
    <definedName name="__123Graph_CSEASON_CASH" localSheetId="5" hidden="1">'[9]MonSurv-BC'!#REF!</definedName>
    <definedName name="__123Graph_CSEASON_CASH" localSheetId="7" hidden="1">'[9]MonSurv-BC'!#REF!</definedName>
    <definedName name="__123Graph_CSEASON_CASH" localSheetId="9" hidden="1">'[9]MonSurv-BC'!#REF!</definedName>
    <definedName name="__123Graph_CSEASON_CASH" hidden="1">'[9]MonSurv-BC'!#REF!</definedName>
    <definedName name="__123Graph_CSEASON_MONEY" localSheetId="14" hidden="1">'[9]MonSurv-BC'!#REF!</definedName>
    <definedName name="__123Graph_CSEASON_MONEY" localSheetId="2" hidden="1">'[9]MonSurv-BC'!#REF!</definedName>
    <definedName name="__123Graph_CSEASON_MONEY" localSheetId="3" hidden="1">'[9]MonSurv-BC'!#REF!</definedName>
    <definedName name="__123Graph_CSEASON_MONEY" localSheetId="5" hidden="1">'[9]MonSurv-BC'!#REF!</definedName>
    <definedName name="__123Graph_CSEASON_MONEY" localSheetId="7" hidden="1">'[9]MonSurv-BC'!#REF!</definedName>
    <definedName name="__123Graph_CSEASON_MONEY" localSheetId="9" hidden="1">'[9]MonSurv-BC'!#REF!</definedName>
    <definedName name="__123Graph_CSEASON_MONEY" hidden="1">'[9]MonSurv-BC'!#REF!</definedName>
    <definedName name="__123Graph_CSEASON_SIGHT" localSheetId="14" hidden="1">'[9]MonSurv-BC'!#REF!</definedName>
    <definedName name="__123Graph_CSEASON_SIGHT" localSheetId="2" hidden="1">'[9]MonSurv-BC'!#REF!</definedName>
    <definedName name="__123Graph_CSEASON_SIGHT" localSheetId="3" hidden="1">'[9]MonSurv-BC'!#REF!</definedName>
    <definedName name="__123Graph_CSEASON_SIGHT" localSheetId="5" hidden="1">'[9]MonSurv-BC'!#REF!</definedName>
    <definedName name="__123Graph_CSEASON_SIGHT" localSheetId="7" hidden="1">'[9]MonSurv-BC'!#REF!</definedName>
    <definedName name="__123Graph_CSEASON_SIGHT" localSheetId="9" hidden="1">'[9]MonSurv-BC'!#REF!</definedName>
    <definedName name="__123Graph_CSEASON_SIGHT" hidden="1">'[9]MonSurv-BC'!#REF!</definedName>
    <definedName name="__123Graph_CSEASON_TIME" localSheetId="14" hidden="1">'[9]MonSurv-BC'!#REF!</definedName>
    <definedName name="__123Graph_CSEASON_TIME" localSheetId="2" hidden="1">'[9]MonSurv-BC'!#REF!</definedName>
    <definedName name="__123Graph_CSEASON_TIME" localSheetId="3" hidden="1">'[9]MonSurv-BC'!#REF!</definedName>
    <definedName name="__123Graph_CSEASON_TIME" localSheetId="5" hidden="1">'[9]MonSurv-BC'!#REF!</definedName>
    <definedName name="__123Graph_CSEASON_TIME" localSheetId="7" hidden="1">'[9]MonSurv-BC'!#REF!</definedName>
    <definedName name="__123Graph_CSEASON_TIME" localSheetId="9" hidden="1">'[9]MonSurv-BC'!#REF!</definedName>
    <definedName name="__123Graph_CSEASON_TIME" hidden="1">'[9]MonSurv-BC'!#REF!</definedName>
    <definedName name="__123Graph_D" localSheetId="14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hidden="1">#REF!</definedName>
    <definedName name="__123Graph_DChart1" localSheetId="14" hidden="1">'[3]2'!#REF!</definedName>
    <definedName name="__123Graph_DChart1" localSheetId="2" hidden="1">'[3]2'!#REF!</definedName>
    <definedName name="__123Graph_DChart1" localSheetId="3" hidden="1">'[3]2'!#REF!</definedName>
    <definedName name="__123Graph_DChart1" localSheetId="5" hidden="1">'[3]2'!#REF!</definedName>
    <definedName name="__123Graph_DChart1" localSheetId="7" hidden="1">'[3]2'!#REF!</definedName>
    <definedName name="__123Graph_DChart1" localSheetId="9" hidden="1">'[3]2'!#REF!</definedName>
    <definedName name="__123Graph_DChart1" hidden="1">'[3]2'!#REF!</definedName>
    <definedName name="__123Graph_DChart2" localSheetId="14" hidden="1">'[3]2'!#REF!</definedName>
    <definedName name="__123Graph_DChart2" localSheetId="2" hidden="1">'[3]2'!#REF!</definedName>
    <definedName name="__123Graph_DChart2" localSheetId="3" hidden="1">'[3]2'!#REF!</definedName>
    <definedName name="__123Graph_DChart2" localSheetId="5" hidden="1">'[3]2'!#REF!</definedName>
    <definedName name="__123Graph_DChart2" localSheetId="7" hidden="1">'[3]2'!#REF!</definedName>
    <definedName name="__123Graph_DChart2" localSheetId="9" hidden="1">'[3]2'!#REF!</definedName>
    <definedName name="__123Graph_DChart2" hidden="1">'[3]2'!#REF!</definedName>
    <definedName name="__123Graph_DChart3" localSheetId="14" hidden="1">'[3]2'!#REF!</definedName>
    <definedName name="__123Graph_DChart3" localSheetId="2" hidden="1">'[3]2'!#REF!</definedName>
    <definedName name="__123Graph_DChart3" localSheetId="3" hidden="1">'[3]2'!#REF!</definedName>
    <definedName name="__123Graph_DChart3" localSheetId="5" hidden="1">'[3]2'!#REF!</definedName>
    <definedName name="__123Graph_DChart3" localSheetId="7" hidden="1">'[3]2'!#REF!</definedName>
    <definedName name="__123Graph_DChart3" localSheetId="9" hidden="1">'[3]2'!#REF!</definedName>
    <definedName name="__123Graph_DChart3" hidden="1">'[3]2'!#REF!</definedName>
    <definedName name="__123Graph_DCURRENT" localSheetId="14" hidden="1">'[12]Dep fonct'!#REF!</definedName>
    <definedName name="__123Graph_DCURRENT" localSheetId="2" hidden="1">'[12]Dep fonct'!#REF!</definedName>
    <definedName name="__123Graph_DCURRENT" localSheetId="3" hidden="1">'[12]Dep fonct'!#REF!</definedName>
    <definedName name="__123Graph_DCURRENT" localSheetId="5" hidden="1">'[12]Dep fonct'!#REF!</definedName>
    <definedName name="__123Graph_DCURRENT" localSheetId="7" hidden="1">'[12]Dep fonct'!#REF!</definedName>
    <definedName name="__123Graph_DCURRENT" localSheetId="9" hidden="1">'[12]Dep fonct'!#REF!</definedName>
    <definedName name="__123Graph_DCURRENT" hidden="1">'[12]Dep fonct'!#REF!</definedName>
    <definedName name="__123Graph_DECTOT" localSheetId="14" hidden="1">#REF!</definedName>
    <definedName name="__123Graph_DECTOT" localSheetId="2" hidden="1">#REF!</definedName>
    <definedName name="__123Graph_DECTOT" localSheetId="3" hidden="1">#REF!</definedName>
    <definedName name="__123Graph_DECTOT" localSheetId="5" hidden="1">#REF!</definedName>
    <definedName name="__123Graph_DECTOT" localSheetId="7" hidden="1">#REF!</definedName>
    <definedName name="__123Graph_DECTOT" localSheetId="9" hidden="1">#REF!</definedName>
    <definedName name="__123Graph_DECTOT" hidden="1">#REF!</definedName>
    <definedName name="__123Graph_DGDP_REV" localSheetId="14" hidden="1">#REF!</definedName>
    <definedName name="__123Graph_DGDP_REV" localSheetId="2" hidden="1">#REF!</definedName>
    <definedName name="__123Graph_DGDP_REV" localSheetId="3" hidden="1">#REF!</definedName>
    <definedName name="__123Graph_DGDP_REV" localSheetId="5" hidden="1">#REF!</definedName>
    <definedName name="__123Graph_DGDP_REV" localSheetId="7" hidden="1">#REF!</definedName>
    <definedName name="__123Graph_DGDP_REV" localSheetId="9" hidden="1">#REF!</definedName>
    <definedName name="__123Graph_DGDP_REV" hidden="1">#REF!</definedName>
    <definedName name="__123Graph_DGDPREVISIONS" localSheetId="14" hidden="1">#REF!</definedName>
    <definedName name="__123Graph_DGDPREVISIONS" localSheetId="2" hidden="1">#REF!</definedName>
    <definedName name="__123Graph_DGDPREVISIONS" localSheetId="3" hidden="1">#REF!</definedName>
    <definedName name="__123Graph_DGDPREVISIONS" localSheetId="5" hidden="1">#REF!</definedName>
    <definedName name="__123Graph_DGDPREVISIONS" localSheetId="7" hidden="1">#REF!</definedName>
    <definedName name="__123Graph_DGDPREVISIONS" localSheetId="9" hidden="1">#REF!</definedName>
    <definedName name="__123Graph_DGDPREVISIONS" hidden="1">#REF!</definedName>
    <definedName name="__123Graph_DMIMPMAC" localSheetId="14" hidden="1">#REF!</definedName>
    <definedName name="__123Graph_DMIMPMAC" localSheetId="2" hidden="1">#REF!</definedName>
    <definedName name="__123Graph_DMIMPMAC" localSheetId="3" hidden="1">#REF!</definedName>
    <definedName name="__123Graph_DMIMPMAC" localSheetId="5" hidden="1">#REF!</definedName>
    <definedName name="__123Graph_DMIMPMAC" localSheetId="7" hidden="1">#REF!</definedName>
    <definedName name="__123Graph_DMIMPMAC" localSheetId="9" hidden="1">#REF!</definedName>
    <definedName name="__123Graph_DMIMPMAC" hidden="1">#REF!</definedName>
    <definedName name="__123Graph_DMONIMP" localSheetId="14" hidden="1">#REF!</definedName>
    <definedName name="__123Graph_DMONIMP" localSheetId="2" hidden="1">#REF!</definedName>
    <definedName name="__123Graph_DMONIMP" localSheetId="3" hidden="1">#REF!</definedName>
    <definedName name="__123Graph_DMONIMP" localSheetId="5" hidden="1">#REF!</definedName>
    <definedName name="__123Graph_DMONIMP" localSheetId="7" hidden="1">#REF!</definedName>
    <definedName name="__123Graph_DMONIMP" localSheetId="9" hidden="1">#REF!</definedName>
    <definedName name="__123Graph_DMONIMP" hidden="1">#REF!</definedName>
    <definedName name="__123Graph_DSEASON_MONEY" localSheetId="14" hidden="1">'[9]MonSurv-BC'!#REF!</definedName>
    <definedName name="__123Graph_DSEASON_MONEY" localSheetId="2" hidden="1">'[9]MonSurv-BC'!#REF!</definedName>
    <definedName name="__123Graph_DSEASON_MONEY" localSheetId="3" hidden="1">'[9]MonSurv-BC'!#REF!</definedName>
    <definedName name="__123Graph_DSEASON_MONEY" localSheetId="5" hidden="1">'[9]MonSurv-BC'!#REF!</definedName>
    <definedName name="__123Graph_DSEASON_MONEY" localSheetId="7" hidden="1">'[9]MonSurv-BC'!#REF!</definedName>
    <definedName name="__123Graph_DSEASON_MONEY" localSheetId="9" hidden="1">'[9]MonSurv-BC'!#REF!</definedName>
    <definedName name="__123Graph_DSEASON_MONEY" hidden="1">'[9]MonSurv-BC'!#REF!</definedName>
    <definedName name="__123Graph_DSEASON_SIGHT" localSheetId="14" hidden="1">'[9]MonSurv-BC'!#REF!</definedName>
    <definedName name="__123Graph_DSEASON_SIGHT" localSheetId="2" hidden="1">'[9]MonSurv-BC'!#REF!</definedName>
    <definedName name="__123Graph_DSEASON_SIGHT" localSheetId="3" hidden="1">'[9]MonSurv-BC'!#REF!</definedName>
    <definedName name="__123Graph_DSEASON_SIGHT" localSheetId="5" hidden="1">'[9]MonSurv-BC'!#REF!</definedName>
    <definedName name="__123Graph_DSEASON_SIGHT" localSheetId="7" hidden="1">'[9]MonSurv-BC'!#REF!</definedName>
    <definedName name="__123Graph_DSEASON_SIGHT" localSheetId="9" hidden="1">'[9]MonSurv-BC'!#REF!</definedName>
    <definedName name="__123Graph_DSEASON_SIGHT" hidden="1">'[9]MonSurv-BC'!#REF!</definedName>
    <definedName name="__123Graph_DSEASON_TIME" localSheetId="14" hidden="1">'[9]MonSurv-BC'!#REF!</definedName>
    <definedName name="__123Graph_DSEASON_TIME" localSheetId="2" hidden="1">'[9]MonSurv-BC'!#REF!</definedName>
    <definedName name="__123Graph_DSEASON_TIME" localSheetId="3" hidden="1">'[9]MonSurv-BC'!#REF!</definedName>
    <definedName name="__123Graph_DSEASON_TIME" localSheetId="5" hidden="1">'[9]MonSurv-BC'!#REF!</definedName>
    <definedName name="__123Graph_DSEASON_TIME" localSheetId="7" hidden="1">'[9]MonSurv-BC'!#REF!</definedName>
    <definedName name="__123Graph_DSEASON_TIME" localSheetId="9" hidden="1">'[9]MonSurv-BC'!#REF!</definedName>
    <definedName name="__123Graph_DSEASON_TIME" hidden="1">'[9]MonSurv-BC'!#REF!</definedName>
    <definedName name="__123Graph_E" localSheetId="14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hidden="1">#REF!</definedName>
    <definedName name="__123Graph_EChart1" localSheetId="14" hidden="1">'[3]2'!#REF!</definedName>
    <definedName name="__123Graph_EChart1" localSheetId="2" hidden="1">'[3]2'!#REF!</definedName>
    <definedName name="__123Graph_EChart1" localSheetId="3" hidden="1">'[3]2'!#REF!</definedName>
    <definedName name="__123Graph_EChart1" localSheetId="5" hidden="1">'[3]2'!#REF!</definedName>
    <definedName name="__123Graph_EChart1" localSheetId="7" hidden="1">'[3]2'!#REF!</definedName>
    <definedName name="__123Graph_EChart1" localSheetId="9" hidden="1">'[3]2'!#REF!</definedName>
    <definedName name="__123Graph_EChart1" hidden="1">'[3]2'!#REF!</definedName>
    <definedName name="__123Graph_EChart2" localSheetId="14" hidden="1">'[3]2'!#REF!</definedName>
    <definedName name="__123Graph_EChart2" localSheetId="2" hidden="1">'[3]2'!#REF!</definedName>
    <definedName name="__123Graph_EChart2" localSheetId="3" hidden="1">'[3]2'!#REF!</definedName>
    <definedName name="__123Graph_EChart2" localSheetId="5" hidden="1">'[3]2'!#REF!</definedName>
    <definedName name="__123Graph_EChart2" localSheetId="7" hidden="1">'[3]2'!#REF!</definedName>
    <definedName name="__123Graph_EChart2" localSheetId="9" hidden="1">'[3]2'!#REF!</definedName>
    <definedName name="__123Graph_EChart2" hidden="1">'[3]2'!#REF!</definedName>
    <definedName name="__123Graph_EChart3" localSheetId="14" hidden="1">'[3]2'!#REF!</definedName>
    <definedName name="__123Graph_EChart3" localSheetId="2" hidden="1">'[3]2'!#REF!</definedName>
    <definedName name="__123Graph_EChart3" localSheetId="3" hidden="1">'[3]2'!#REF!</definedName>
    <definedName name="__123Graph_EChart3" localSheetId="5" hidden="1">'[3]2'!#REF!</definedName>
    <definedName name="__123Graph_EChart3" localSheetId="7" hidden="1">'[3]2'!#REF!</definedName>
    <definedName name="__123Graph_EChart3" localSheetId="9" hidden="1">'[3]2'!#REF!</definedName>
    <definedName name="__123Graph_EChart3" hidden="1">'[3]2'!#REF!</definedName>
    <definedName name="__123Graph_ECURRENT" localSheetId="14" hidden="1">'[12]Dep fonct'!#REF!</definedName>
    <definedName name="__123Graph_ECURRENT" localSheetId="2" hidden="1">'[12]Dep fonct'!#REF!</definedName>
    <definedName name="__123Graph_ECURRENT" localSheetId="3" hidden="1">'[12]Dep fonct'!#REF!</definedName>
    <definedName name="__123Graph_ECURRENT" localSheetId="5" hidden="1">'[12]Dep fonct'!#REF!</definedName>
    <definedName name="__123Graph_ECURRENT" localSheetId="7" hidden="1">'[12]Dep fonct'!#REF!</definedName>
    <definedName name="__123Graph_ECURRENT" localSheetId="9" hidden="1">'[12]Dep fonct'!#REF!</definedName>
    <definedName name="__123Graph_ECURRENT" hidden="1">'[12]Dep fonct'!#REF!</definedName>
    <definedName name="__123Graph_EECTOT" localSheetId="14" hidden="1">#REF!</definedName>
    <definedName name="__123Graph_EECTOT" localSheetId="2" hidden="1">#REF!</definedName>
    <definedName name="__123Graph_EECTOT" localSheetId="3" hidden="1">#REF!</definedName>
    <definedName name="__123Graph_EECTOT" localSheetId="5" hidden="1">#REF!</definedName>
    <definedName name="__123Graph_EECTOT" localSheetId="7" hidden="1">#REF!</definedName>
    <definedName name="__123Graph_EECTOT" localSheetId="9" hidden="1">#REF!</definedName>
    <definedName name="__123Graph_EECTOT" hidden="1">#REF!</definedName>
    <definedName name="__123Graph_EMIMPMAC" localSheetId="14" hidden="1">#REF!</definedName>
    <definedName name="__123Graph_EMIMPMAC" localSheetId="2" hidden="1">#REF!</definedName>
    <definedName name="__123Graph_EMIMPMAC" localSheetId="3" hidden="1">#REF!</definedName>
    <definedName name="__123Graph_EMIMPMAC" localSheetId="5" hidden="1">#REF!</definedName>
    <definedName name="__123Graph_EMIMPMAC" localSheetId="7" hidden="1">#REF!</definedName>
    <definedName name="__123Graph_EMIMPMAC" localSheetId="9" hidden="1">#REF!</definedName>
    <definedName name="__123Graph_EMIMPMAC" hidden="1">#REF!</definedName>
    <definedName name="__123Graph_EMONIMP" localSheetId="14" hidden="1">#REF!</definedName>
    <definedName name="__123Graph_EMONIMP" localSheetId="2" hidden="1">#REF!</definedName>
    <definedName name="__123Graph_EMONIMP" localSheetId="3" hidden="1">#REF!</definedName>
    <definedName name="__123Graph_EMONIMP" localSheetId="5" hidden="1">#REF!</definedName>
    <definedName name="__123Graph_EMONIMP" localSheetId="7" hidden="1">#REF!</definedName>
    <definedName name="__123Graph_EMONIMP" localSheetId="9" hidden="1">#REF!</definedName>
    <definedName name="__123Graph_EMONIMP" hidden="1">#REF!</definedName>
    <definedName name="__123Graph_ESEASON_CASH" localSheetId="14" hidden="1">'[9]MonSurv-BC'!#REF!</definedName>
    <definedName name="__123Graph_ESEASON_CASH" localSheetId="2" hidden="1">'[9]MonSurv-BC'!#REF!</definedName>
    <definedName name="__123Graph_ESEASON_CASH" localSheetId="3" hidden="1">'[9]MonSurv-BC'!#REF!</definedName>
    <definedName name="__123Graph_ESEASON_CASH" localSheetId="5" hidden="1">'[9]MonSurv-BC'!#REF!</definedName>
    <definedName name="__123Graph_ESEASON_CASH" localSheetId="7" hidden="1">'[9]MonSurv-BC'!#REF!</definedName>
    <definedName name="__123Graph_ESEASON_CASH" localSheetId="9" hidden="1">'[9]MonSurv-BC'!#REF!</definedName>
    <definedName name="__123Graph_ESEASON_CASH" hidden="1">'[9]MonSurv-BC'!#REF!</definedName>
    <definedName name="__123Graph_ESEASON_MONEY" localSheetId="14" hidden="1">'[9]MonSurv-BC'!#REF!</definedName>
    <definedName name="__123Graph_ESEASON_MONEY" localSheetId="2" hidden="1">'[9]MonSurv-BC'!#REF!</definedName>
    <definedName name="__123Graph_ESEASON_MONEY" localSheetId="3" hidden="1">'[9]MonSurv-BC'!#REF!</definedName>
    <definedName name="__123Graph_ESEASON_MONEY" localSheetId="5" hidden="1">'[9]MonSurv-BC'!#REF!</definedName>
    <definedName name="__123Graph_ESEASON_MONEY" localSheetId="7" hidden="1">'[9]MonSurv-BC'!#REF!</definedName>
    <definedName name="__123Graph_ESEASON_MONEY" localSheetId="9" hidden="1">'[9]MonSurv-BC'!#REF!</definedName>
    <definedName name="__123Graph_ESEASON_MONEY" hidden="1">'[9]MonSurv-BC'!#REF!</definedName>
    <definedName name="__123Graph_ESEASON_TIME" localSheetId="14" hidden="1">'[9]MonSurv-BC'!#REF!</definedName>
    <definedName name="__123Graph_ESEASON_TIME" localSheetId="2" hidden="1">'[9]MonSurv-BC'!#REF!</definedName>
    <definedName name="__123Graph_ESEASON_TIME" localSheetId="3" hidden="1">'[9]MonSurv-BC'!#REF!</definedName>
    <definedName name="__123Graph_ESEASON_TIME" localSheetId="5" hidden="1">'[9]MonSurv-BC'!#REF!</definedName>
    <definedName name="__123Graph_ESEASON_TIME" localSheetId="7" hidden="1">'[9]MonSurv-BC'!#REF!</definedName>
    <definedName name="__123Graph_ESEASON_TIME" localSheetId="9" hidden="1">'[9]MonSurv-BC'!#REF!</definedName>
    <definedName name="__123Graph_ESEASON_TIME" hidden="1">'[9]MonSurv-BC'!#REF!</definedName>
    <definedName name="__123Graph_F" localSheetId="14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hidden="1">#REF!</definedName>
    <definedName name="__123Graph_FChart1" localSheetId="14" hidden="1">'[3]2'!#REF!</definedName>
    <definedName name="__123Graph_FChart1" localSheetId="2" hidden="1">'[3]2'!#REF!</definedName>
    <definedName name="__123Graph_FChart1" localSheetId="3" hidden="1">'[3]2'!#REF!</definedName>
    <definedName name="__123Graph_FChart1" localSheetId="5" hidden="1">'[3]2'!#REF!</definedName>
    <definedName name="__123Graph_FChart1" localSheetId="7" hidden="1">'[3]2'!#REF!</definedName>
    <definedName name="__123Graph_FChart1" localSheetId="9" hidden="1">'[3]2'!#REF!</definedName>
    <definedName name="__123Graph_FChart1" hidden="1">'[3]2'!#REF!</definedName>
    <definedName name="__123Graph_FChart2" localSheetId="14" hidden="1">'[3]2'!#REF!</definedName>
    <definedName name="__123Graph_FChart2" localSheetId="2" hidden="1">'[3]2'!#REF!</definedName>
    <definedName name="__123Graph_FChart2" localSheetId="3" hidden="1">'[3]2'!#REF!</definedName>
    <definedName name="__123Graph_FChart2" localSheetId="5" hidden="1">'[3]2'!#REF!</definedName>
    <definedName name="__123Graph_FChart2" localSheetId="7" hidden="1">'[3]2'!#REF!</definedName>
    <definedName name="__123Graph_FChart2" localSheetId="9" hidden="1">'[3]2'!#REF!</definedName>
    <definedName name="__123Graph_FChart2" hidden="1">'[3]2'!#REF!</definedName>
    <definedName name="__123Graph_FChart3" localSheetId="14" hidden="1">'[3]2'!#REF!</definedName>
    <definedName name="__123Graph_FChart3" localSheetId="2" hidden="1">'[3]2'!#REF!</definedName>
    <definedName name="__123Graph_FChart3" localSheetId="3" hidden="1">'[3]2'!#REF!</definedName>
    <definedName name="__123Graph_FChart3" localSheetId="5" hidden="1">'[3]2'!#REF!</definedName>
    <definedName name="__123Graph_FChart3" localSheetId="7" hidden="1">'[3]2'!#REF!</definedName>
    <definedName name="__123Graph_FChart3" localSheetId="9" hidden="1">'[3]2'!#REF!</definedName>
    <definedName name="__123Graph_FChart3" hidden="1">'[3]2'!#REF!</definedName>
    <definedName name="__123Graph_FCurrent" localSheetId="14" hidden="1">'[3]2'!#REF!</definedName>
    <definedName name="__123Graph_FCurrent" localSheetId="2" hidden="1">'[3]2'!#REF!</definedName>
    <definedName name="__123Graph_FCurrent" localSheetId="3" hidden="1">'[3]2'!#REF!</definedName>
    <definedName name="__123Graph_FCurrent" localSheetId="5" hidden="1">'[3]2'!#REF!</definedName>
    <definedName name="__123Graph_FCurrent" localSheetId="7" hidden="1">'[3]2'!#REF!</definedName>
    <definedName name="__123Graph_FCurrent" localSheetId="9" hidden="1">'[3]2'!#REF!</definedName>
    <definedName name="__123Graph_FCurrent" hidden="1">'[3]2'!#REF!</definedName>
    <definedName name="__123Graph_FMONIMP" localSheetId="14" hidden="1">#REF!</definedName>
    <definedName name="__123Graph_FMONIMP" localSheetId="2" hidden="1">#REF!</definedName>
    <definedName name="__123Graph_FMONIMP" localSheetId="3" hidden="1">#REF!</definedName>
    <definedName name="__123Graph_FMONIMP" localSheetId="5" hidden="1">#REF!</definedName>
    <definedName name="__123Graph_FMONIMP" localSheetId="7" hidden="1">#REF!</definedName>
    <definedName name="__123Graph_FMONIMP" localSheetId="9" hidden="1">#REF!</definedName>
    <definedName name="__123Graph_FMONIMP" hidden="1">#REF!</definedName>
    <definedName name="__123Graph_X" localSheetId="14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7" hidden="1">#REF!</definedName>
    <definedName name="__123Graph_X" localSheetId="8" hidden="1">'[13]GNP AND GDP'!#REF!</definedName>
    <definedName name="__123Graph_X" localSheetId="9" hidden="1">#REF!</definedName>
    <definedName name="__123Graph_X" hidden="1">#REF!</definedName>
    <definedName name="__123Graph_X\" localSheetId="14" hidden="1">#REF!</definedName>
    <definedName name="__123Graph_X\" localSheetId="2" hidden="1">#REF!</definedName>
    <definedName name="__123Graph_X\" localSheetId="3" hidden="1">#REF!</definedName>
    <definedName name="__123Graph_X\" localSheetId="5" hidden="1">#REF!</definedName>
    <definedName name="__123Graph_X\" localSheetId="7" hidden="1">#REF!</definedName>
    <definedName name="__123Graph_X\" localSheetId="9" hidden="1">#REF!</definedName>
    <definedName name="__123Graph_X\" hidden="1">#REF!</definedName>
    <definedName name="__123Graph_XBSYSASST" localSheetId="14" hidden="1">#REF!</definedName>
    <definedName name="__123Graph_XBSYSASST" localSheetId="2" hidden="1">#REF!</definedName>
    <definedName name="__123Graph_XBSYSASST" localSheetId="3" hidden="1">#REF!</definedName>
    <definedName name="__123Graph_XBSYSASST" localSheetId="5" hidden="1">#REF!</definedName>
    <definedName name="__123Graph_XBSYSASST" localSheetId="7" hidden="1">#REF!</definedName>
    <definedName name="__123Graph_XBSYSASST" localSheetId="9" hidden="1">#REF!</definedName>
    <definedName name="__123Graph_XBSYSASST" hidden="1">#REF!</definedName>
    <definedName name="__123Graph_XCBASSETS" localSheetId="14" hidden="1">#REF!</definedName>
    <definedName name="__123Graph_XCBASSETS" localSheetId="2" hidden="1">#REF!</definedName>
    <definedName name="__123Graph_XCBASSETS" localSheetId="3" hidden="1">#REF!</definedName>
    <definedName name="__123Graph_XCBASSETS" localSheetId="5" hidden="1">#REF!</definedName>
    <definedName name="__123Graph_XCBASSETS" localSheetId="7" hidden="1">#REF!</definedName>
    <definedName name="__123Graph_XCBASSETS" localSheetId="9" hidden="1">#REF!</definedName>
    <definedName name="__123Graph_XCBASSETS" hidden="1">#REF!</definedName>
    <definedName name="__123Graph_XCBAWKLY" localSheetId="14" hidden="1">#REF!</definedName>
    <definedName name="__123Graph_XCBAWKLY" localSheetId="2" hidden="1">#REF!</definedName>
    <definedName name="__123Graph_XCBAWKLY" localSheetId="3" hidden="1">#REF!</definedName>
    <definedName name="__123Graph_XCBAWKLY" localSheetId="5" hidden="1">#REF!</definedName>
    <definedName name="__123Graph_XCBAWKLY" localSheetId="7" hidden="1">#REF!</definedName>
    <definedName name="__123Graph_XCBAWKLY" localSheetId="9" hidden="1">#REF!</definedName>
    <definedName name="__123Graph_XCBAWKLY" hidden="1">#REF!</definedName>
    <definedName name="__123Graph_XChart1" localSheetId="14" hidden="1">'[14]Summary BOP'!#REF!</definedName>
    <definedName name="__123Graph_XChart1" localSheetId="2" hidden="1">'[14]Summary BOP'!#REF!</definedName>
    <definedName name="__123Graph_XChart1" localSheetId="3" hidden="1">'[14]Summary BOP'!#REF!</definedName>
    <definedName name="__123Graph_XChart1" localSheetId="5" hidden="1">'[14]Summary BOP'!#REF!</definedName>
    <definedName name="__123Graph_XChart1" localSheetId="7" hidden="1">'[14]Summary BOP'!#REF!</definedName>
    <definedName name="__123Graph_XChart1" localSheetId="9" hidden="1">'[14]Summary BOP'!#REF!</definedName>
    <definedName name="__123Graph_XChart1" hidden="1">'[14]Summary BOP'!#REF!</definedName>
    <definedName name="__123Graph_XCREDIT" localSheetId="14" hidden="1">'[9]MonSurv-BC'!#REF!</definedName>
    <definedName name="__123Graph_XCREDIT" localSheetId="2" hidden="1">'[9]MonSurv-BC'!#REF!</definedName>
    <definedName name="__123Graph_XCREDIT" localSheetId="3" hidden="1">'[9]MonSurv-BC'!#REF!</definedName>
    <definedName name="__123Graph_XCREDIT" localSheetId="5" hidden="1">'[9]MonSurv-BC'!#REF!</definedName>
    <definedName name="__123Graph_XCREDIT" localSheetId="7" hidden="1">'[9]MonSurv-BC'!#REF!</definedName>
    <definedName name="__123Graph_XCREDIT" localSheetId="9" hidden="1">'[9]MonSurv-BC'!#REF!</definedName>
    <definedName name="__123Graph_XCREDIT" hidden="1">'[9]MonSurv-BC'!#REF!</definedName>
    <definedName name="__123Graph_XCurrent" localSheetId="14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[4]CPIINDEX!$B$263:$B$310</definedName>
    <definedName name="__123Graph_XCurrent" localSheetId="9" hidden="1">#REF!</definedName>
    <definedName name="__123Graph_XCurrent" hidden="1">#REF!</definedName>
    <definedName name="__123Graph_XECTOT" localSheetId="14" hidden="1">#REF!</definedName>
    <definedName name="__123Graph_XECTOT" localSheetId="2" hidden="1">#REF!</definedName>
    <definedName name="__123Graph_XECTOT" localSheetId="3" hidden="1">#REF!</definedName>
    <definedName name="__123Graph_XECTOT" localSheetId="5" hidden="1">#REF!</definedName>
    <definedName name="__123Graph_XECTOT" localSheetId="7" hidden="1">#REF!</definedName>
    <definedName name="__123Graph_XECTOT" localSheetId="9" hidden="1">#REF!</definedName>
    <definedName name="__123Graph_XECTOT" hidden="1">#REF!</definedName>
    <definedName name="__123Graph_XERDOLLAR" hidden="1">'[5]ex rate'!$F$15:$AM$15</definedName>
    <definedName name="__123Graph_XERRUBLE" hidden="1">'[5]ex rate'!$F$15:$AM$15</definedName>
    <definedName name="__123Graph_XEXP" localSheetId="14" hidden="1">[15]EdssGeeGAS!#REF!</definedName>
    <definedName name="__123Graph_XEXP" localSheetId="2" hidden="1">[15]EdssGeeGAS!#REF!</definedName>
    <definedName name="__123Graph_XEXP" localSheetId="3" hidden="1">[15]EdssGeeGAS!#REF!</definedName>
    <definedName name="__123Graph_XEXP" localSheetId="5" hidden="1">[15]EdssGeeGAS!#REF!</definedName>
    <definedName name="__123Graph_XEXP" localSheetId="7" hidden="1">[15]EdssGeeGAS!#REF!</definedName>
    <definedName name="__123Graph_XEXP" localSheetId="9" hidden="1">[15]EdssGeeGAS!#REF!</definedName>
    <definedName name="__123Graph_XEXP" hidden="1">[15]EdssGeeGAS!#REF!</definedName>
    <definedName name="__123Graph_XGDP" localSheetId="14" hidden="1">#REF!</definedName>
    <definedName name="__123Graph_XGDP" localSheetId="2" hidden="1">#REF!</definedName>
    <definedName name="__123Graph_XGDP" localSheetId="3" hidden="1">#REF!</definedName>
    <definedName name="__123Graph_XGDP" localSheetId="5" hidden="1">#REF!</definedName>
    <definedName name="__123Graph_XGDP" localSheetId="7" hidden="1">#REF!</definedName>
    <definedName name="__123Graph_XGDP" localSheetId="9" hidden="1">#REF!</definedName>
    <definedName name="__123Graph_XGDP" hidden="1">#REF!</definedName>
    <definedName name="__123Graph_XGDP_GROWTH" localSheetId="14" hidden="1">#REF!</definedName>
    <definedName name="__123Graph_XGDP_GROWTH" localSheetId="2" hidden="1">#REF!</definedName>
    <definedName name="__123Graph_XGDP_GROWTH" localSheetId="3" hidden="1">#REF!</definedName>
    <definedName name="__123Graph_XGDP_GROWTH" localSheetId="5" hidden="1">#REF!</definedName>
    <definedName name="__123Graph_XGDP_GROWTH" localSheetId="7" hidden="1">#REF!</definedName>
    <definedName name="__123Graph_XGDP_GROWTH" localSheetId="9" hidden="1">#REF!</definedName>
    <definedName name="__123Graph_XGDP_GROWTH" hidden="1">#REF!</definedName>
    <definedName name="__123Graph_XGDP_REV" localSheetId="14" hidden="1">#REF!</definedName>
    <definedName name="__123Graph_XGDP_REV" localSheetId="2" hidden="1">#REF!</definedName>
    <definedName name="__123Graph_XGDP_REV" localSheetId="3" hidden="1">#REF!</definedName>
    <definedName name="__123Graph_XGDP_REV" localSheetId="5" hidden="1">#REF!</definedName>
    <definedName name="__123Graph_XGDP_REV" localSheetId="7" hidden="1">#REF!</definedName>
    <definedName name="__123Graph_XGDP_REV" localSheetId="9" hidden="1">#REF!</definedName>
    <definedName name="__123Graph_XGDP_REV" hidden="1">#REF!</definedName>
    <definedName name="__123Graph_XMIMPMAC" localSheetId="14" hidden="1">#REF!</definedName>
    <definedName name="__123Graph_XMIMPMAC" localSheetId="2" hidden="1">#REF!</definedName>
    <definedName name="__123Graph_XMIMPMAC" localSheetId="3" hidden="1">#REF!</definedName>
    <definedName name="__123Graph_XMIMPMAC" localSheetId="5" hidden="1">#REF!</definedName>
    <definedName name="__123Graph_XMIMPMAC" localSheetId="7" hidden="1">#REF!</definedName>
    <definedName name="__123Graph_XMIMPMAC" localSheetId="9" hidden="1">#REF!</definedName>
    <definedName name="__123Graph_XMIMPMAC" hidden="1">#REF!</definedName>
    <definedName name="__123Graph_XMSWKLY" localSheetId="14" hidden="1">#REF!</definedName>
    <definedName name="__123Graph_XMSWKLY" localSheetId="2" hidden="1">#REF!</definedName>
    <definedName name="__123Graph_XMSWKLY" localSheetId="3" hidden="1">#REF!</definedName>
    <definedName name="__123Graph_XMSWKLY" localSheetId="5" hidden="1">#REF!</definedName>
    <definedName name="__123Graph_XMSWKLY" localSheetId="7" hidden="1">#REF!</definedName>
    <definedName name="__123Graph_XMSWKLY" localSheetId="9" hidden="1">#REF!</definedName>
    <definedName name="__123Graph_XMSWKLY" hidden="1">#REF!</definedName>
    <definedName name="__123Graph_XNFI_REV" localSheetId="14" hidden="1">#REF!</definedName>
    <definedName name="__123Graph_XNFI_REV" localSheetId="2" hidden="1">#REF!</definedName>
    <definedName name="__123Graph_XNFI_REV" localSheetId="3" hidden="1">#REF!</definedName>
    <definedName name="__123Graph_XNFI_REV" localSheetId="5" hidden="1">#REF!</definedName>
    <definedName name="__123Graph_XNFI_REV" localSheetId="7" hidden="1">#REF!</definedName>
    <definedName name="__123Graph_XNFI_REV" localSheetId="9" hidden="1">#REF!</definedName>
    <definedName name="__123Graph_XNFI_REV" hidden="1">#REF!</definedName>
    <definedName name="__123Graph_XRUBRATE" hidden="1">'[5]ex rate'!$K$15:$AN$15</definedName>
    <definedName name="__123Graph_XUSRATE" hidden="1">'[5]ex rate'!$K$15:$AN$15</definedName>
    <definedName name="__2__123Graph_AChart_2A" localSheetId="14" hidden="1">#REF!</definedName>
    <definedName name="__2__123Graph_AChart_2A" localSheetId="2" hidden="1">#REF!</definedName>
    <definedName name="__2__123Graph_AChart_2A" localSheetId="3" hidden="1">#REF!</definedName>
    <definedName name="__2__123Graph_AChart_2A" localSheetId="4" hidden="1">#REF!</definedName>
    <definedName name="__2__123Graph_AChart_2A" localSheetId="5" hidden="1">#REF!</definedName>
    <definedName name="__2__123Graph_AChart_2A" localSheetId="7" hidden="1">#REF!</definedName>
    <definedName name="__2__123Graph_AChart_2A" localSheetId="9" hidden="1">#REF!</definedName>
    <definedName name="__2__123Graph_AChart_2A" hidden="1">#REF!</definedName>
    <definedName name="__3__123Graph_AChart_3A" localSheetId="14" hidden="1">#REF!</definedName>
    <definedName name="__3__123Graph_AChart_3A" localSheetId="2" hidden="1">#REF!</definedName>
    <definedName name="__3__123Graph_AChart_3A" localSheetId="3" hidden="1">#REF!</definedName>
    <definedName name="__3__123Graph_AChart_3A" localSheetId="4" hidden="1">#REF!</definedName>
    <definedName name="__3__123Graph_AChart_3A" localSheetId="5" hidden="1">#REF!</definedName>
    <definedName name="__3__123Graph_AChart_3A" localSheetId="7" hidden="1">#REF!</definedName>
    <definedName name="__3__123Graph_AChart_3A" localSheetId="9" hidden="1">#REF!</definedName>
    <definedName name="__3__123Graph_AChart_3A" hidden="1">#REF!</definedName>
    <definedName name="__4__123Graph_AChart_4A" localSheetId="14" hidden="1">#REF!</definedName>
    <definedName name="__4__123Graph_AChart_4A" localSheetId="2" hidden="1">#REF!</definedName>
    <definedName name="__4__123Graph_AChart_4A" localSheetId="3" hidden="1">#REF!</definedName>
    <definedName name="__4__123Graph_AChart_4A" localSheetId="4" hidden="1">#REF!</definedName>
    <definedName name="__4__123Graph_AChart_4A" localSheetId="5" hidden="1">#REF!</definedName>
    <definedName name="__4__123Graph_AChart_4A" localSheetId="7" hidden="1">#REF!</definedName>
    <definedName name="__4__123Graph_AChart_4A" localSheetId="9" hidden="1">#REF!</definedName>
    <definedName name="__4__123Graph_AChart_4A" hidden="1">#REF!</definedName>
    <definedName name="__5__123Graph_BChart_1A" localSheetId="14" hidden="1">#REF!</definedName>
    <definedName name="__5__123Graph_BChart_1A" localSheetId="2" hidden="1">#REF!</definedName>
    <definedName name="__5__123Graph_BChart_1A" localSheetId="3" hidden="1">#REF!</definedName>
    <definedName name="__5__123Graph_BChart_1A" localSheetId="4" hidden="1">#REF!</definedName>
    <definedName name="__5__123Graph_BChart_1A" localSheetId="5" hidden="1">#REF!</definedName>
    <definedName name="__5__123Graph_BChart_1A" localSheetId="7" hidden="1">#REF!</definedName>
    <definedName name="__5__123Graph_BChart_1A" localSheetId="9" hidden="1">#REF!</definedName>
    <definedName name="__5__123Graph_BChart_1A" hidden="1">#REF!</definedName>
    <definedName name="__OFE2" localSheetId="14" hidden="1">#REF!</definedName>
    <definedName name="__OFE2" localSheetId="2" hidden="1">#REF!</definedName>
    <definedName name="__OFE2" localSheetId="3" hidden="1">#REF!</definedName>
    <definedName name="__OFE2" localSheetId="4" hidden="1">#REF!</definedName>
    <definedName name="__OFE2" localSheetId="5" hidden="1">#REF!</definedName>
    <definedName name="__OFE2" localSheetId="7" hidden="1">#REF!</definedName>
    <definedName name="__OFE2" localSheetId="9" hidden="1">#REF!</definedName>
    <definedName name="__OFE2" hidden="1">#REF!</definedName>
    <definedName name="_1_____123Graph_BChart_3A" localSheetId="14" hidden="1">#REF!</definedName>
    <definedName name="_1_____123Graph_BChart_3A" localSheetId="2" hidden="1">#REF!</definedName>
    <definedName name="_1_____123Graph_BChart_3A" localSheetId="3" hidden="1">#REF!</definedName>
    <definedName name="_1_____123Graph_BChart_3A" localSheetId="4" hidden="1">#REF!</definedName>
    <definedName name="_1_____123Graph_BChart_3A" localSheetId="5" hidden="1">#REF!</definedName>
    <definedName name="_1_____123Graph_BChart_3A" localSheetId="7" hidden="1">#REF!</definedName>
    <definedName name="_1_____123Graph_BChart_3A" localSheetId="9" hidden="1">#REF!</definedName>
    <definedName name="_1_____123Graph_BChart_3A" hidden="1">#REF!</definedName>
    <definedName name="_1___123Graph_AChart_1A" localSheetId="14" hidden="1">#REF!</definedName>
    <definedName name="_1___123Graph_AChart_1A" localSheetId="2" hidden="1">#REF!</definedName>
    <definedName name="_1___123Graph_AChart_1A" localSheetId="3" hidden="1">#REF!</definedName>
    <definedName name="_1___123Graph_AChart_1A" localSheetId="4" hidden="1">#REF!</definedName>
    <definedName name="_1___123Graph_AChart_1A" localSheetId="5" hidden="1">#REF!</definedName>
    <definedName name="_1___123Graph_AChart_1A" localSheetId="7" hidden="1">#REF!</definedName>
    <definedName name="_1___123Graph_AChart_1A" localSheetId="8" hidden="1">[4]CPIINDEX!$O$263:$O$310</definedName>
    <definedName name="_1___123Graph_AChart_1A" localSheetId="9" hidden="1">#REF!</definedName>
    <definedName name="_1___123Graph_AChart_1A" hidden="1">#REF!</definedName>
    <definedName name="_1__123Graph_AChart_1A" localSheetId="14" hidden="1">#REF!</definedName>
    <definedName name="_1__123Graph_AChart_1A" localSheetId="2" hidden="1">#REF!</definedName>
    <definedName name="_1__123Graph_AChart_1A" localSheetId="3" hidden="1">#REF!</definedName>
    <definedName name="_1__123Graph_AChart_1A" localSheetId="4" hidden="1">#REF!</definedName>
    <definedName name="_1__123Graph_AChart_1A" localSheetId="5" hidden="1">#REF!</definedName>
    <definedName name="_1__123Graph_AChart_1A" localSheetId="7" hidden="1">#REF!</definedName>
    <definedName name="_1__123Graph_AChart_1A" localSheetId="9" hidden="1">#REF!</definedName>
    <definedName name="_1__123Graph_AChart_1A" hidden="1">#REF!</definedName>
    <definedName name="_1__123Graph_AINVENT_SALES" localSheetId="14" hidden="1">#REF!</definedName>
    <definedName name="_1__123Graph_AINVENT_SALES" localSheetId="2" hidden="1">#REF!</definedName>
    <definedName name="_1__123Graph_AINVENT_SALES" localSheetId="3" hidden="1">#REF!</definedName>
    <definedName name="_1__123Graph_AINVENT_SALES" localSheetId="5" hidden="1">#REF!</definedName>
    <definedName name="_1__123Graph_AINVENT_SALES" localSheetId="7" hidden="1">#REF!</definedName>
    <definedName name="_1__123Graph_AINVENT_SALES" localSheetId="9" hidden="1">#REF!</definedName>
    <definedName name="_1__123Graph_AINVENT_SALES" hidden="1">#REF!</definedName>
    <definedName name="_10____123Graph_XChart_3A" localSheetId="14" hidden="1">#REF!</definedName>
    <definedName name="_10____123Graph_XChart_3A" localSheetId="2" hidden="1">#REF!</definedName>
    <definedName name="_10____123Graph_XChart_3A" localSheetId="3" hidden="1">#REF!</definedName>
    <definedName name="_10____123Graph_XChart_3A" localSheetId="4" hidden="1">#REF!</definedName>
    <definedName name="_10____123Graph_XChart_3A" localSheetId="5" hidden="1">#REF!</definedName>
    <definedName name="_10____123Graph_XChart_3A" localSheetId="7" hidden="1">#REF!</definedName>
    <definedName name="_10____123Graph_XChart_3A" localSheetId="9" hidden="1">#REF!</definedName>
    <definedName name="_10____123Graph_XChart_3A" hidden="1">#REF!</definedName>
    <definedName name="_10___123Graph_XChart_1A" localSheetId="14" hidden="1">#REF!</definedName>
    <definedName name="_10___123Graph_XChart_1A" localSheetId="2" hidden="1">#REF!</definedName>
    <definedName name="_10___123Graph_XChart_1A" localSheetId="3" hidden="1">#REF!</definedName>
    <definedName name="_10___123Graph_XChart_1A" localSheetId="4" hidden="1">#REF!</definedName>
    <definedName name="_10___123Graph_XChart_1A" localSheetId="5" hidden="1">#REF!</definedName>
    <definedName name="_10___123Graph_XChart_1A" localSheetId="7" hidden="1">#REF!</definedName>
    <definedName name="_10___123Graph_XChart_1A" localSheetId="9" hidden="1">#REF!</definedName>
    <definedName name="_10___123Graph_XChart_1A" hidden="1">#REF!</definedName>
    <definedName name="_10___123Graph_XChart_3A" hidden="1">[4]CPIINDEX!$B$203:$B$310</definedName>
    <definedName name="_10__123Graph_XChart_1A" localSheetId="14" hidden="1">#REF!</definedName>
    <definedName name="_10__123Graph_XChart_1A" localSheetId="2" hidden="1">#REF!</definedName>
    <definedName name="_10__123Graph_XChart_1A" localSheetId="3" hidden="1">#REF!</definedName>
    <definedName name="_10__123Graph_XChart_1A" localSheetId="4" hidden="1">#REF!</definedName>
    <definedName name="_10__123Graph_XChart_1A" localSheetId="5" hidden="1">#REF!</definedName>
    <definedName name="_10__123Graph_XChart_1A" localSheetId="7" hidden="1">#REF!</definedName>
    <definedName name="_10__123Graph_XChart_1A" localSheetId="9" hidden="1">#REF!</definedName>
    <definedName name="_10__123Graph_XChart_1A" hidden="1">#REF!</definedName>
    <definedName name="_10__123Graph_XChart_3A" localSheetId="14" hidden="1">#REF!</definedName>
    <definedName name="_10__123Graph_XChart_3A" localSheetId="2" hidden="1">#REF!</definedName>
    <definedName name="_10__123Graph_XChart_3A" localSheetId="3" hidden="1">#REF!</definedName>
    <definedName name="_10__123Graph_XChart_3A" localSheetId="4" hidden="1">#REF!</definedName>
    <definedName name="_10__123Graph_XChart_3A" localSheetId="5" hidden="1">#REF!</definedName>
    <definedName name="_10__123Graph_XChart_3A" localSheetId="7" hidden="1">#REF!</definedName>
    <definedName name="_10__123Graph_XChart_3A" localSheetId="9" hidden="1">#REF!</definedName>
    <definedName name="_10__123Graph_XChart_3A" hidden="1">#REF!</definedName>
    <definedName name="_11____123Graph_XChart_4A" localSheetId="14" hidden="1">#REF!</definedName>
    <definedName name="_11____123Graph_XChart_4A" localSheetId="2" hidden="1">#REF!</definedName>
    <definedName name="_11____123Graph_XChart_4A" localSheetId="3" hidden="1">#REF!</definedName>
    <definedName name="_11____123Graph_XChart_4A" localSheetId="4" hidden="1">#REF!</definedName>
    <definedName name="_11____123Graph_XChart_4A" localSheetId="5" hidden="1">#REF!</definedName>
    <definedName name="_11____123Graph_XChart_4A" localSheetId="7" hidden="1">#REF!</definedName>
    <definedName name="_11____123Graph_XChart_4A" localSheetId="9" hidden="1">#REF!</definedName>
    <definedName name="_11____123Graph_XChart_4A" hidden="1">#REF!</definedName>
    <definedName name="_11___123Graph_XChart_2A" localSheetId="14" hidden="1">#REF!</definedName>
    <definedName name="_11___123Graph_XChart_2A" localSheetId="2" hidden="1">#REF!</definedName>
    <definedName name="_11___123Graph_XChart_2A" localSheetId="3" hidden="1">#REF!</definedName>
    <definedName name="_11___123Graph_XChart_2A" localSheetId="4" hidden="1">#REF!</definedName>
    <definedName name="_11___123Graph_XChart_2A" localSheetId="5" hidden="1">#REF!</definedName>
    <definedName name="_11___123Graph_XChart_2A" localSheetId="7" hidden="1">#REF!</definedName>
    <definedName name="_11___123Graph_XChart_2A" localSheetId="9" hidden="1">#REF!</definedName>
    <definedName name="_11___123Graph_XChart_2A" hidden="1">#REF!</definedName>
    <definedName name="_11___123Graph_XChart_4A" hidden="1">[4]CPIINDEX!$B$239:$B$298</definedName>
    <definedName name="_11__123Graph_BChart_4A" localSheetId="14" hidden="1">#REF!</definedName>
    <definedName name="_11__123Graph_BChart_4A" localSheetId="2" hidden="1">#REF!</definedName>
    <definedName name="_11__123Graph_BChart_4A" localSheetId="3" hidden="1">#REF!</definedName>
    <definedName name="_11__123Graph_BChart_4A" localSheetId="4" hidden="1">#REF!</definedName>
    <definedName name="_11__123Graph_BChart_4A" localSheetId="5" hidden="1">#REF!</definedName>
    <definedName name="_11__123Graph_BChart_4A" localSheetId="7" hidden="1">#REF!</definedName>
    <definedName name="_11__123Graph_BChart_4A" localSheetId="9" hidden="1">#REF!</definedName>
    <definedName name="_11__123Graph_BChart_4A" hidden="1">#REF!</definedName>
    <definedName name="_11__123Graph_XChart_2A" localSheetId="14" hidden="1">#REF!</definedName>
    <definedName name="_11__123Graph_XChart_2A" localSheetId="2" hidden="1">#REF!</definedName>
    <definedName name="_11__123Graph_XChart_2A" localSheetId="3" hidden="1">#REF!</definedName>
    <definedName name="_11__123Graph_XChart_2A" localSheetId="4" hidden="1">#REF!</definedName>
    <definedName name="_11__123Graph_XChart_2A" localSheetId="5" hidden="1">#REF!</definedName>
    <definedName name="_11__123Graph_XChart_2A" localSheetId="7" hidden="1">#REF!</definedName>
    <definedName name="_11__123Graph_XChart_2A" localSheetId="9" hidden="1">#REF!</definedName>
    <definedName name="_11__123Graph_XChart_2A" hidden="1">#REF!</definedName>
    <definedName name="_11__123Graph_XChart_4A" localSheetId="14" hidden="1">#REF!</definedName>
    <definedName name="_11__123Graph_XChart_4A" localSheetId="2" hidden="1">#REF!</definedName>
    <definedName name="_11__123Graph_XChart_4A" localSheetId="3" hidden="1">#REF!</definedName>
    <definedName name="_11__123Graph_XChart_4A" localSheetId="4" hidden="1">#REF!</definedName>
    <definedName name="_11__123Graph_XChart_4A" localSheetId="5" hidden="1">#REF!</definedName>
    <definedName name="_11__123Graph_XChart_4A" localSheetId="7" hidden="1">#REF!</definedName>
    <definedName name="_11__123Graph_XChart_4A" localSheetId="9" hidden="1">#REF!</definedName>
    <definedName name="_11__123Graph_XChart_4A" hidden="1">#REF!</definedName>
    <definedName name="_12___123Graph_AChart_1A" localSheetId="14" hidden="1">#REF!</definedName>
    <definedName name="_12___123Graph_AChart_1A" localSheetId="2" hidden="1">#REF!</definedName>
    <definedName name="_12___123Graph_AChart_1A" localSheetId="3" hidden="1">#REF!</definedName>
    <definedName name="_12___123Graph_AChart_1A" localSheetId="4" hidden="1">#REF!</definedName>
    <definedName name="_12___123Graph_AChart_1A" localSheetId="5" hidden="1">#REF!</definedName>
    <definedName name="_12___123Graph_AChart_1A" localSheetId="7" hidden="1">#REF!</definedName>
    <definedName name="_12___123Graph_AChart_1A" localSheetId="9" hidden="1">#REF!</definedName>
    <definedName name="_12___123Graph_AChart_1A" hidden="1">#REF!</definedName>
    <definedName name="_12___123Graph_XChart_3A" localSheetId="14" hidden="1">#REF!</definedName>
    <definedName name="_12___123Graph_XChart_3A" localSheetId="2" hidden="1">#REF!</definedName>
    <definedName name="_12___123Graph_XChart_3A" localSheetId="3" hidden="1">#REF!</definedName>
    <definedName name="_12___123Graph_XChart_3A" localSheetId="4" hidden="1">#REF!</definedName>
    <definedName name="_12___123Graph_XChart_3A" localSheetId="5" hidden="1">#REF!</definedName>
    <definedName name="_12___123Graph_XChart_3A" localSheetId="7" hidden="1">#REF!</definedName>
    <definedName name="_12___123Graph_XChart_3A" localSheetId="9" hidden="1">#REF!</definedName>
    <definedName name="_12___123Graph_XChart_3A" hidden="1">#REF!</definedName>
    <definedName name="_12__123Graph_AMIMPMA_1" localSheetId="14" hidden="1">#REF!</definedName>
    <definedName name="_12__123Graph_AMIMPMA_1" localSheetId="2" hidden="1">#REF!</definedName>
    <definedName name="_12__123Graph_AMIMPMA_1" localSheetId="3" hidden="1">#REF!</definedName>
    <definedName name="_12__123Graph_AMIMPMA_1" localSheetId="5" hidden="1">#REF!</definedName>
    <definedName name="_12__123Graph_AMIMPMA_1" localSheetId="7" hidden="1">#REF!</definedName>
    <definedName name="_12__123Graph_AMIMPMA_1" localSheetId="9" hidden="1">#REF!</definedName>
    <definedName name="_12__123Graph_AMIMPMA_1" hidden="1">#REF!</definedName>
    <definedName name="_12__123Graph_XChart_1A" localSheetId="14" hidden="1">#REF!</definedName>
    <definedName name="_12__123Graph_XChart_1A" localSheetId="2" hidden="1">#REF!</definedName>
    <definedName name="_12__123Graph_XChart_1A" localSheetId="3" hidden="1">#REF!</definedName>
    <definedName name="_12__123Graph_XChart_1A" localSheetId="4" hidden="1">#REF!</definedName>
    <definedName name="_12__123Graph_XChart_1A" localSheetId="5" hidden="1">#REF!</definedName>
    <definedName name="_12__123Graph_XChart_1A" localSheetId="7" hidden="1">#REF!</definedName>
    <definedName name="_12__123Graph_XChart_1A" localSheetId="9" hidden="1">#REF!</definedName>
    <definedName name="_12__123Graph_XChart_1A" hidden="1">#REF!</definedName>
    <definedName name="_12__123Graph_XChart_3A" localSheetId="14" hidden="1">#REF!</definedName>
    <definedName name="_12__123Graph_XChart_3A" localSheetId="2" hidden="1">#REF!</definedName>
    <definedName name="_12__123Graph_XChart_3A" localSheetId="3" hidden="1">#REF!</definedName>
    <definedName name="_12__123Graph_XChart_3A" localSheetId="4" hidden="1">#REF!</definedName>
    <definedName name="_12__123Graph_XChart_3A" localSheetId="5" hidden="1">#REF!</definedName>
    <definedName name="_12__123Graph_XChart_3A" localSheetId="7" hidden="1">#REF!</definedName>
    <definedName name="_12__123Graph_XChart_3A" localSheetId="9" hidden="1">#REF!</definedName>
    <definedName name="_12__123Graph_XChart_3A" hidden="1">#REF!</definedName>
    <definedName name="_123graph_b" localSheetId="14" hidden="1">[16]A!#REF!</definedName>
    <definedName name="_123graph_b" localSheetId="2" hidden="1">[16]A!#REF!</definedName>
    <definedName name="_123graph_b" localSheetId="3" hidden="1">[16]A!#REF!</definedName>
    <definedName name="_123graph_b" localSheetId="5" hidden="1">[16]A!#REF!</definedName>
    <definedName name="_123graph_b" localSheetId="7" hidden="1">[16]A!#REF!</definedName>
    <definedName name="_123graph_b" localSheetId="9" hidden="1">[16]A!#REF!</definedName>
    <definedName name="_123graph_b" hidden="1">[16]A!#REF!</definedName>
    <definedName name="_12no" localSheetId="14" hidden="1">'[12]Dep fonct'!#REF!</definedName>
    <definedName name="_12no" localSheetId="2" hidden="1">'[12]Dep fonct'!#REF!</definedName>
    <definedName name="_12no" localSheetId="3" hidden="1">'[12]Dep fonct'!#REF!</definedName>
    <definedName name="_12no" localSheetId="5" hidden="1">'[12]Dep fonct'!#REF!</definedName>
    <definedName name="_12no" localSheetId="7" hidden="1">'[12]Dep fonct'!#REF!</definedName>
    <definedName name="_12no" localSheetId="9" hidden="1">'[12]Dep fonct'!#REF!</definedName>
    <definedName name="_12no" hidden="1">'[12]Dep fonct'!#REF!</definedName>
    <definedName name="_13___123Graph_AChart_2A" localSheetId="14" hidden="1">#REF!</definedName>
    <definedName name="_13___123Graph_AChart_2A" localSheetId="2" hidden="1">#REF!</definedName>
    <definedName name="_13___123Graph_AChart_2A" localSheetId="3" hidden="1">#REF!</definedName>
    <definedName name="_13___123Graph_AChart_2A" localSheetId="4" hidden="1">#REF!</definedName>
    <definedName name="_13___123Graph_AChart_2A" localSheetId="5" hidden="1">#REF!</definedName>
    <definedName name="_13___123Graph_AChart_2A" localSheetId="7" hidden="1">#REF!</definedName>
    <definedName name="_13___123Graph_AChart_2A" localSheetId="9" hidden="1">#REF!</definedName>
    <definedName name="_13___123Graph_AChart_2A" hidden="1">#REF!</definedName>
    <definedName name="_13___123Graph_XChart_4A" localSheetId="14" hidden="1">#REF!</definedName>
    <definedName name="_13___123Graph_XChart_4A" localSheetId="2" hidden="1">#REF!</definedName>
    <definedName name="_13___123Graph_XChart_4A" localSheetId="3" hidden="1">#REF!</definedName>
    <definedName name="_13___123Graph_XChart_4A" localSheetId="4" hidden="1">#REF!</definedName>
    <definedName name="_13___123Graph_XChart_4A" localSheetId="5" hidden="1">#REF!</definedName>
    <definedName name="_13___123Graph_XChart_4A" localSheetId="7" hidden="1">#REF!</definedName>
    <definedName name="_13___123Graph_XChart_4A" localSheetId="9" hidden="1">#REF!</definedName>
    <definedName name="_13___123Graph_XChart_4A" hidden="1">#REF!</definedName>
    <definedName name="_13__123Graph_XChart_2A" localSheetId="14" hidden="1">#REF!</definedName>
    <definedName name="_13__123Graph_XChart_2A" localSheetId="2" hidden="1">#REF!</definedName>
    <definedName name="_13__123Graph_XChart_2A" localSheetId="3" hidden="1">#REF!</definedName>
    <definedName name="_13__123Graph_XChart_2A" localSheetId="4" hidden="1">#REF!</definedName>
    <definedName name="_13__123Graph_XChart_2A" localSheetId="5" hidden="1">#REF!</definedName>
    <definedName name="_13__123Graph_XChart_2A" localSheetId="7" hidden="1">#REF!</definedName>
    <definedName name="_13__123Graph_XChart_2A" localSheetId="9" hidden="1">#REF!</definedName>
    <definedName name="_13__123Graph_XChart_2A" hidden="1">#REF!</definedName>
    <definedName name="_13__123Graph_XChart_4A" localSheetId="14" hidden="1">#REF!</definedName>
    <definedName name="_13__123Graph_XChart_4A" localSheetId="2" hidden="1">#REF!</definedName>
    <definedName name="_13__123Graph_XChart_4A" localSheetId="3" hidden="1">#REF!</definedName>
    <definedName name="_13__123Graph_XChart_4A" localSheetId="4" hidden="1">#REF!</definedName>
    <definedName name="_13__123Graph_XChart_4A" localSheetId="5" hidden="1">#REF!</definedName>
    <definedName name="_13__123Graph_XChart_4A" localSheetId="7" hidden="1">#REF!</definedName>
    <definedName name="_13__123Graph_XChart_4A" localSheetId="9" hidden="1">#REF!</definedName>
    <definedName name="_13__123Graph_XChart_4A" hidden="1">#REF!</definedName>
    <definedName name="_14___123Graph_AChart_3A" localSheetId="14" hidden="1">#REF!</definedName>
    <definedName name="_14___123Graph_AChart_3A" localSheetId="2" hidden="1">#REF!</definedName>
    <definedName name="_14___123Graph_AChart_3A" localSheetId="3" hidden="1">#REF!</definedName>
    <definedName name="_14___123Graph_AChart_3A" localSheetId="4" hidden="1">#REF!</definedName>
    <definedName name="_14___123Graph_AChart_3A" localSheetId="5" hidden="1">#REF!</definedName>
    <definedName name="_14___123Graph_AChart_3A" localSheetId="7" hidden="1">#REF!</definedName>
    <definedName name="_14___123Graph_AChart_3A" localSheetId="9" hidden="1">#REF!</definedName>
    <definedName name="_14___123Graph_AChart_3A" hidden="1">#REF!</definedName>
    <definedName name="_14__123Graph_XChart_3A" localSheetId="14" hidden="1">#REF!</definedName>
    <definedName name="_14__123Graph_XChart_3A" localSheetId="2" hidden="1">#REF!</definedName>
    <definedName name="_14__123Graph_XChart_3A" localSheetId="3" hidden="1">#REF!</definedName>
    <definedName name="_14__123Graph_XChart_3A" localSheetId="4" hidden="1">#REF!</definedName>
    <definedName name="_14__123Graph_XChart_3A" localSheetId="5" hidden="1">#REF!</definedName>
    <definedName name="_14__123Graph_XChart_3A" localSheetId="7" hidden="1">#REF!</definedName>
    <definedName name="_14__123Graph_XChart_3A" localSheetId="9" hidden="1">#REF!</definedName>
    <definedName name="_14__123Graph_XChart_3A" hidden="1">#REF!</definedName>
    <definedName name="_15___123Graph_AChart_4A" localSheetId="14" hidden="1">#REF!</definedName>
    <definedName name="_15___123Graph_AChart_4A" localSheetId="2" hidden="1">#REF!</definedName>
    <definedName name="_15___123Graph_AChart_4A" localSheetId="3" hidden="1">#REF!</definedName>
    <definedName name="_15___123Graph_AChart_4A" localSheetId="4" hidden="1">#REF!</definedName>
    <definedName name="_15___123Graph_AChart_4A" localSheetId="5" hidden="1">#REF!</definedName>
    <definedName name="_15___123Graph_AChart_4A" localSheetId="7" hidden="1">#REF!</definedName>
    <definedName name="_15___123Graph_AChart_4A" localSheetId="9" hidden="1">#REF!</definedName>
    <definedName name="_15___123Graph_AChart_4A" hidden="1">#REF!</definedName>
    <definedName name="_15__123Graph_ANDA_OIN" localSheetId="14" hidden="1">#REF!</definedName>
    <definedName name="_15__123Graph_ANDA_OIN" localSheetId="2" hidden="1">#REF!</definedName>
    <definedName name="_15__123Graph_ANDA_OIN" localSheetId="3" hidden="1">#REF!</definedName>
    <definedName name="_15__123Graph_ANDA_OIN" localSheetId="5" hidden="1">#REF!</definedName>
    <definedName name="_15__123Graph_ANDA_OIN" localSheetId="7" hidden="1">#REF!</definedName>
    <definedName name="_15__123Graph_ANDA_OIN" localSheetId="9" hidden="1">#REF!</definedName>
    <definedName name="_15__123Graph_ANDA_OIN" hidden="1">#REF!</definedName>
    <definedName name="_15__123Graph_XChart_4A" localSheetId="14" hidden="1">#REF!</definedName>
    <definedName name="_15__123Graph_XChart_4A" localSheetId="2" hidden="1">#REF!</definedName>
    <definedName name="_15__123Graph_XChart_4A" localSheetId="3" hidden="1">#REF!</definedName>
    <definedName name="_15__123Graph_XChart_4A" localSheetId="4" hidden="1">#REF!</definedName>
    <definedName name="_15__123Graph_XChart_4A" localSheetId="5" hidden="1">#REF!</definedName>
    <definedName name="_15__123Graph_XChart_4A" localSheetId="7" hidden="1">#REF!</definedName>
    <definedName name="_15__123Graph_XChart_4A" localSheetId="9" hidden="1">#REF!</definedName>
    <definedName name="_15__123Graph_XChart_4A" hidden="1">#REF!</definedName>
    <definedName name="_16___123Graph_BChart_1A" localSheetId="14" hidden="1">#REF!</definedName>
    <definedName name="_16___123Graph_BChart_1A" localSheetId="2" hidden="1">#REF!</definedName>
    <definedName name="_16___123Graph_BChart_1A" localSheetId="3" hidden="1">#REF!</definedName>
    <definedName name="_16___123Graph_BChart_1A" localSheetId="4" hidden="1">#REF!</definedName>
    <definedName name="_16___123Graph_BChart_1A" localSheetId="5" hidden="1">#REF!</definedName>
    <definedName name="_16___123Graph_BChart_1A" localSheetId="7" hidden="1">#REF!</definedName>
    <definedName name="_16___123Graph_BChart_1A" localSheetId="9" hidden="1">#REF!</definedName>
    <definedName name="_16___123Graph_BChart_1A" hidden="1">#REF!</definedName>
    <definedName name="_17___123Graph_BChart_3A" localSheetId="14" hidden="1">#REF!</definedName>
    <definedName name="_17___123Graph_BChart_3A" localSheetId="2" hidden="1">#REF!</definedName>
    <definedName name="_17___123Graph_BChart_3A" localSheetId="3" hidden="1">#REF!</definedName>
    <definedName name="_17___123Graph_BChart_3A" localSheetId="4" hidden="1">#REF!</definedName>
    <definedName name="_17___123Graph_BChart_3A" localSheetId="5" hidden="1">#REF!</definedName>
    <definedName name="_17___123Graph_BChart_3A" localSheetId="7" hidden="1">#REF!</definedName>
    <definedName name="_17___123Graph_BChart_3A" localSheetId="9" hidden="1">#REF!</definedName>
    <definedName name="_17___123Graph_BChart_3A" hidden="1">#REF!</definedName>
    <definedName name="_18___123Graph_BChart_4A" localSheetId="14" hidden="1">#REF!</definedName>
    <definedName name="_18___123Graph_BChart_4A" localSheetId="2" hidden="1">#REF!</definedName>
    <definedName name="_18___123Graph_BChart_4A" localSheetId="3" hidden="1">#REF!</definedName>
    <definedName name="_18___123Graph_BChart_4A" localSheetId="4" hidden="1">#REF!</definedName>
    <definedName name="_18___123Graph_BChart_4A" localSheetId="5" hidden="1">#REF!</definedName>
    <definedName name="_18___123Graph_BChart_4A" localSheetId="7" hidden="1">#REF!</definedName>
    <definedName name="_18___123Graph_BChart_4A" localSheetId="9" hidden="1">#REF!</definedName>
    <definedName name="_18___123Graph_BChart_4A" hidden="1">#REF!</definedName>
    <definedName name="_18__123Graph_ANI_REV" localSheetId="14" hidden="1">#REF!</definedName>
    <definedName name="_18__123Graph_ANI_REV" localSheetId="2" hidden="1">#REF!</definedName>
    <definedName name="_18__123Graph_ANI_REV" localSheetId="3" hidden="1">#REF!</definedName>
    <definedName name="_18__123Graph_ANI_REV" localSheetId="5" hidden="1">#REF!</definedName>
    <definedName name="_18__123Graph_ANI_REV" localSheetId="7" hidden="1">#REF!</definedName>
    <definedName name="_18__123Graph_ANI_REV" localSheetId="9" hidden="1">#REF!</definedName>
    <definedName name="_18__123Graph_ANI_REV" hidden="1">#REF!</definedName>
    <definedName name="_19___123Graph_XChart_1A" localSheetId="14" hidden="1">#REF!</definedName>
    <definedName name="_19___123Graph_XChart_1A" localSheetId="2" hidden="1">#REF!</definedName>
    <definedName name="_19___123Graph_XChart_1A" localSheetId="3" hidden="1">#REF!</definedName>
    <definedName name="_19___123Graph_XChart_1A" localSheetId="4" hidden="1">#REF!</definedName>
    <definedName name="_19___123Graph_XChart_1A" localSheetId="5" hidden="1">#REF!</definedName>
    <definedName name="_19___123Graph_XChart_1A" localSheetId="7" hidden="1">#REF!</definedName>
    <definedName name="_19___123Graph_XChart_1A" localSheetId="9" hidden="1">#REF!</definedName>
    <definedName name="_19___123Graph_XChart_1A" hidden="1">#REF!</definedName>
    <definedName name="_2_____123Graph_BChart_4A" localSheetId="14" hidden="1">#REF!</definedName>
    <definedName name="_2_____123Graph_BChart_4A" localSheetId="2" hidden="1">#REF!</definedName>
    <definedName name="_2_____123Graph_BChart_4A" localSheetId="3" hidden="1">#REF!</definedName>
    <definedName name="_2_____123Graph_BChart_4A" localSheetId="4" hidden="1">#REF!</definedName>
    <definedName name="_2_____123Graph_BChart_4A" localSheetId="5" hidden="1">#REF!</definedName>
    <definedName name="_2_____123Graph_BChart_4A" localSheetId="7" hidden="1">#REF!</definedName>
    <definedName name="_2_____123Graph_BChart_4A" localSheetId="9" hidden="1">#REF!</definedName>
    <definedName name="_2_____123Graph_BChart_4A" hidden="1">#REF!</definedName>
    <definedName name="_2___123Graph_AChart_2A" localSheetId="14" hidden="1">#REF!</definedName>
    <definedName name="_2___123Graph_AChart_2A" localSheetId="2" hidden="1">#REF!</definedName>
    <definedName name="_2___123Graph_AChart_2A" localSheetId="3" hidden="1">#REF!</definedName>
    <definedName name="_2___123Graph_AChart_2A" localSheetId="4" hidden="1">#REF!</definedName>
    <definedName name="_2___123Graph_AChart_2A" localSheetId="5" hidden="1">#REF!</definedName>
    <definedName name="_2___123Graph_AChart_2A" localSheetId="7" hidden="1">#REF!</definedName>
    <definedName name="_2___123Graph_AChart_2A" localSheetId="8" hidden="1">[4]CPIINDEX!$K$203:$K$304</definedName>
    <definedName name="_2___123Graph_AChart_2A" localSheetId="9" hidden="1">#REF!</definedName>
    <definedName name="_2___123Graph_AChart_2A" hidden="1">#REF!</definedName>
    <definedName name="_2__123Graph_AChart_2A" localSheetId="14" hidden="1">#REF!</definedName>
    <definedName name="_2__123Graph_AChart_2A" localSheetId="2" hidden="1">#REF!</definedName>
    <definedName name="_2__123Graph_AChart_2A" localSheetId="3" hidden="1">#REF!</definedName>
    <definedName name="_2__123Graph_AChart_2A" localSheetId="4" hidden="1">#REF!</definedName>
    <definedName name="_2__123Graph_AChart_2A" localSheetId="5" hidden="1">#REF!</definedName>
    <definedName name="_2__123Graph_AChart_2A" localSheetId="7" hidden="1">#REF!</definedName>
    <definedName name="_2__123Graph_AChart_2A" localSheetId="9" hidden="1">#REF!</definedName>
    <definedName name="_2__123Graph_AChart_2A" hidden="1">#REF!</definedName>
    <definedName name="_20___123Graph_XChart_2A" localSheetId="14" hidden="1">#REF!</definedName>
    <definedName name="_20___123Graph_XChart_2A" localSheetId="2" hidden="1">#REF!</definedName>
    <definedName name="_20___123Graph_XChart_2A" localSheetId="3" hidden="1">#REF!</definedName>
    <definedName name="_20___123Graph_XChart_2A" localSheetId="4" hidden="1">#REF!</definedName>
    <definedName name="_20___123Graph_XChart_2A" localSheetId="5" hidden="1">#REF!</definedName>
    <definedName name="_20___123Graph_XChart_2A" localSheetId="7" hidden="1">#REF!</definedName>
    <definedName name="_20___123Graph_XChart_2A" localSheetId="9" hidden="1">#REF!</definedName>
    <definedName name="_20___123Graph_XChart_2A" hidden="1">#REF!</definedName>
    <definedName name="_21___123Graph_XChart_3A" localSheetId="14" hidden="1">#REF!</definedName>
    <definedName name="_21___123Graph_XChart_3A" localSheetId="2" hidden="1">#REF!</definedName>
    <definedName name="_21___123Graph_XChart_3A" localSheetId="3" hidden="1">#REF!</definedName>
    <definedName name="_21___123Graph_XChart_3A" localSheetId="4" hidden="1">#REF!</definedName>
    <definedName name="_21___123Graph_XChart_3A" localSheetId="5" hidden="1">#REF!</definedName>
    <definedName name="_21___123Graph_XChart_3A" localSheetId="7" hidden="1">#REF!</definedName>
    <definedName name="_21___123Graph_XChart_3A" localSheetId="9" hidden="1">#REF!</definedName>
    <definedName name="_21___123Graph_XChart_3A" hidden="1">#REF!</definedName>
    <definedName name="_21__123Graph_AR_BMONEY" localSheetId="14" hidden="1">#REF!</definedName>
    <definedName name="_21__123Graph_AR_BMONEY" localSheetId="2" hidden="1">#REF!</definedName>
    <definedName name="_21__123Graph_AR_BMONEY" localSheetId="3" hidden="1">#REF!</definedName>
    <definedName name="_21__123Graph_AR_BMONEY" localSheetId="5" hidden="1">#REF!</definedName>
    <definedName name="_21__123Graph_AR_BMONEY" localSheetId="7" hidden="1">#REF!</definedName>
    <definedName name="_21__123Graph_AR_BMONEY" localSheetId="9" hidden="1">#REF!</definedName>
    <definedName name="_21__123Graph_AR_BMONEY" hidden="1">#REF!</definedName>
    <definedName name="_22___123Graph_XChart_4A" localSheetId="14" hidden="1">#REF!</definedName>
    <definedName name="_22___123Graph_XChart_4A" localSheetId="2" hidden="1">#REF!</definedName>
    <definedName name="_22___123Graph_XChart_4A" localSheetId="3" hidden="1">#REF!</definedName>
    <definedName name="_22___123Graph_XChart_4A" localSheetId="4" hidden="1">#REF!</definedName>
    <definedName name="_22___123Graph_XChart_4A" localSheetId="5" hidden="1">#REF!</definedName>
    <definedName name="_22___123Graph_XChart_4A" localSheetId="7" hidden="1">#REF!</definedName>
    <definedName name="_22___123Graph_XChart_4A" localSheetId="9" hidden="1">#REF!</definedName>
    <definedName name="_22___123Graph_XChart_4A" hidden="1">#REF!</definedName>
    <definedName name="_22__123Graph_ASEIGNOR" localSheetId="14" hidden="1">[10]seignior!#REF!</definedName>
    <definedName name="_22__123Graph_ASEIGNOR" localSheetId="2" hidden="1">[10]seignior!#REF!</definedName>
    <definedName name="_22__123Graph_ASEIGNOR" localSheetId="3" hidden="1">[10]seignior!#REF!</definedName>
    <definedName name="_22__123Graph_ASEIGNOR" localSheetId="5" hidden="1">[10]seignior!#REF!</definedName>
    <definedName name="_22__123Graph_ASEIGNOR" localSheetId="7" hidden="1">[10]seignior!#REF!</definedName>
    <definedName name="_22__123Graph_ASEIGNOR" localSheetId="9" hidden="1">[10]seignior!#REF!</definedName>
    <definedName name="_22__123Graph_ASEIGNOR" hidden="1">[10]seignior!#REF!</definedName>
    <definedName name="_24__123Graph_BEXP_IMP" localSheetId="14" hidden="1">#REF!</definedName>
    <definedName name="_24__123Graph_BEXP_IMP" localSheetId="2" hidden="1">#REF!</definedName>
    <definedName name="_24__123Graph_BEXP_IMP" localSheetId="3" hidden="1">#REF!</definedName>
    <definedName name="_24__123Graph_BEXP_IMP" localSheetId="5" hidden="1">#REF!</definedName>
    <definedName name="_24__123Graph_BEXP_IMP" localSheetId="7" hidden="1">#REF!</definedName>
    <definedName name="_24__123Graph_BEXP_IMP" localSheetId="9" hidden="1">#REF!</definedName>
    <definedName name="_24__123Graph_BEXP_IMP" hidden="1">#REF!</definedName>
    <definedName name="_27__123Graph_BNDA_OIN" localSheetId="14" hidden="1">#REF!</definedName>
    <definedName name="_27__123Graph_BNDA_OIN" localSheetId="2" hidden="1">#REF!</definedName>
    <definedName name="_27__123Graph_BNDA_OIN" localSheetId="3" hidden="1">#REF!</definedName>
    <definedName name="_27__123Graph_BNDA_OIN" localSheetId="5" hidden="1">#REF!</definedName>
    <definedName name="_27__123Graph_BNDA_OIN" localSheetId="7" hidden="1">#REF!</definedName>
    <definedName name="_27__123Graph_BNDA_OIN" localSheetId="9" hidden="1">#REF!</definedName>
    <definedName name="_27__123Graph_BNDA_OIN" hidden="1">#REF!</definedName>
    <definedName name="_3____123Graph_AChart_1A" localSheetId="14" hidden="1">#REF!</definedName>
    <definedName name="_3____123Graph_AChart_1A" localSheetId="2" hidden="1">#REF!</definedName>
    <definedName name="_3____123Graph_AChart_1A" localSheetId="3" hidden="1">#REF!</definedName>
    <definedName name="_3____123Graph_AChart_1A" localSheetId="4" hidden="1">#REF!</definedName>
    <definedName name="_3____123Graph_AChart_1A" localSheetId="5" hidden="1">#REF!</definedName>
    <definedName name="_3____123Graph_AChart_1A" localSheetId="7" hidden="1">#REF!</definedName>
    <definedName name="_3____123Graph_AChart_1A" localSheetId="9" hidden="1">#REF!</definedName>
    <definedName name="_3____123Graph_AChart_1A" hidden="1">#REF!</definedName>
    <definedName name="_3___123Graph_AChart_3A" localSheetId="14" hidden="1">#REF!</definedName>
    <definedName name="_3___123Graph_AChart_3A" localSheetId="2" hidden="1">#REF!</definedName>
    <definedName name="_3___123Graph_AChart_3A" localSheetId="3" hidden="1">#REF!</definedName>
    <definedName name="_3___123Graph_AChart_3A" localSheetId="4" hidden="1">#REF!</definedName>
    <definedName name="_3___123Graph_AChart_3A" localSheetId="5" hidden="1">#REF!</definedName>
    <definedName name="_3___123Graph_AChart_3A" localSheetId="7" hidden="1">#REF!</definedName>
    <definedName name="_3___123Graph_AChart_3A" localSheetId="8" hidden="1">[4]CPIINDEX!$O$203:$O$304</definedName>
    <definedName name="_3___123Graph_AChart_3A" localSheetId="9" hidden="1">#REF!</definedName>
    <definedName name="_3___123Graph_AChart_3A" hidden="1">#REF!</definedName>
    <definedName name="_3__123Graph_AChart_3A" localSheetId="14" hidden="1">#REF!</definedName>
    <definedName name="_3__123Graph_AChart_3A" localSheetId="2" hidden="1">#REF!</definedName>
    <definedName name="_3__123Graph_AChart_3A" localSheetId="3" hidden="1">#REF!</definedName>
    <definedName name="_3__123Graph_AChart_3A" localSheetId="4" hidden="1">#REF!</definedName>
    <definedName name="_3__123Graph_AChart_3A" localSheetId="5" hidden="1">#REF!</definedName>
    <definedName name="_3__123Graph_AChart_3A" localSheetId="7" hidden="1">#REF!</definedName>
    <definedName name="_3__123Graph_AChart_3A" localSheetId="9" hidden="1">#REF!</definedName>
    <definedName name="_3__123Graph_AChart_3A" hidden="1">#REF!</definedName>
    <definedName name="_30__123Graph_BR_BMONEY" localSheetId="14" hidden="1">#REF!</definedName>
    <definedName name="_30__123Graph_BR_BMONEY" localSheetId="2" hidden="1">#REF!</definedName>
    <definedName name="_30__123Graph_BR_BMONEY" localSheetId="3" hidden="1">#REF!</definedName>
    <definedName name="_30__123Graph_BR_BMONEY" localSheetId="5" hidden="1">#REF!</definedName>
    <definedName name="_30__123Graph_BR_BMONEY" localSheetId="7" hidden="1">#REF!</definedName>
    <definedName name="_30__123Graph_BR_BMONEY" localSheetId="9" hidden="1">#REF!</definedName>
    <definedName name="_30__123Graph_BR_BMONEY" hidden="1">#REF!</definedName>
    <definedName name="_31__123Graph_BSEIGNOR" localSheetId="14" hidden="1">[10]seignior!#REF!</definedName>
    <definedName name="_31__123Graph_BSEIGNOR" localSheetId="2" hidden="1">[10]seignior!#REF!</definedName>
    <definedName name="_31__123Graph_BSEIGNOR" localSheetId="3" hidden="1">[10]seignior!#REF!</definedName>
    <definedName name="_31__123Graph_BSEIGNOR" localSheetId="5" hidden="1">[10]seignior!#REF!</definedName>
    <definedName name="_31__123Graph_BSEIGNOR" localSheetId="7" hidden="1">[10]seignior!#REF!</definedName>
    <definedName name="_31__123Graph_BSEIGNOR" localSheetId="9" hidden="1">[10]seignior!#REF!</definedName>
    <definedName name="_31__123Graph_BSEIGNOR" hidden="1">[10]seignior!#REF!</definedName>
    <definedName name="_33__123Graph_CEXP_IMP" localSheetId="14" hidden="1">#REF!</definedName>
    <definedName name="_33__123Graph_CEXP_IMP" localSheetId="2" hidden="1">#REF!</definedName>
    <definedName name="_33__123Graph_CEXP_IMP" localSheetId="3" hidden="1">#REF!</definedName>
    <definedName name="_33__123Graph_CEXP_IMP" localSheetId="5" hidden="1">#REF!</definedName>
    <definedName name="_33__123Graph_CEXP_IMP" localSheetId="7" hidden="1">#REF!</definedName>
    <definedName name="_33__123Graph_CEXP_IMP" localSheetId="9" hidden="1">#REF!</definedName>
    <definedName name="_33__123Graph_CEXP_IMP" hidden="1">#REF!</definedName>
    <definedName name="_36__123Graph_CMIMPMA_0" localSheetId="14" hidden="1">#REF!</definedName>
    <definedName name="_36__123Graph_CMIMPMA_0" localSheetId="2" hidden="1">#REF!</definedName>
    <definedName name="_36__123Graph_CMIMPMA_0" localSheetId="3" hidden="1">#REF!</definedName>
    <definedName name="_36__123Graph_CMIMPMA_0" localSheetId="5" hidden="1">#REF!</definedName>
    <definedName name="_36__123Graph_CMIMPMA_0" localSheetId="7" hidden="1">#REF!</definedName>
    <definedName name="_36__123Graph_CMIMPMA_0" localSheetId="9" hidden="1">#REF!</definedName>
    <definedName name="_36__123Graph_CMIMPMA_0" hidden="1">#REF!</definedName>
    <definedName name="_39__123Graph_DMIMPMA_1" localSheetId="14" hidden="1">#REF!</definedName>
    <definedName name="_39__123Graph_DMIMPMA_1" localSheetId="2" hidden="1">#REF!</definedName>
    <definedName name="_39__123Graph_DMIMPMA_1" localSheetId="3" hidden="1">#REF!</definedName>
    <definedName name="_39__123Graph_DMIMPMA_1" localSheetId="5" hidden="1">#REF!</definedName>
    <definedName name="_39__123Graph_DMIMPMA_1" localSheetId="7" hidden="1">#REF!</definedName>
    <definedName name="_39__123Graph_DMIMPMA_1" localSheetId="9" hidden="1">#REF!</definedName>
    <definedName name="_39__123Graph_DMIMPMA_1" hidden="1">#REF!</definedName>
    <definedName name="_4____123Graph_AChart_2A" localSheetId="14" hidden="1">#REF!</definedName>
    <definedName name="_4____123Graph_AChart_2A" localSheetId="2" hidden="1">#REF!</definedName>
    <definedName name="_4____123Graph_AChart_2A" localSheetId="3" hidden="1">#REF!</definedName>
    <definedName name="_4____123Graph_AChart_2A" localSheetId="4" hidden="1">#REF!</definedName>
    <definedName name="_4____123Graph_AChart_2A" localSheetId="5" hidden="1">#REF!</definedName>
    <definedName name="_4____123Graph_AChart_2A" localSheetId="7" hidden="1">#REF!</definedName>
    <definedName name="_4____123Graph_AChart_2A" localSheetId="9" hidden="1">#REF!</definedName>
    <definedName name="_4____123Graph_AChart_2A" hidden="1">#REF!</definedName>
    <definedName name="_4___123Graph_AChart_4A" localSheetId="14" hidden="1">#REF!</definedName>
    <definedName name="_4___123Graph_AChart_4A" localSheetId="2" hidden="1">#REF!</definedName>
    <definedName name="_4___123Graph_AChart_4A" localSheetId="3" hidden="1">#REF!</definedName>
    <definedName name="_4___123Graph_AChart_4A" localSheetId="4" hidden="1">#REF!</definedName>
    <definedName name="_4___123Graph_AChart_4A" localSheetId="5" hidden="1">#REF!</definedName>
    <definedName name="_4___123Graph_AChart_4A" localSheetId="7" hidden="1">#REF!</definedName>
    <definedName name="_4___123Graph_AChart_4A" localSheetId="8" hidden="1">[4]CPIINDEX!$O$239:$O$298</definedName>
    <definedName name="_4___123Graph_AChart_4A" localSheetId="9" hidden="1">#REF!</definedName>
    <definedName name="_4___123Graph_AChart_4A" hidden="1">#REF!</definedName>
    <definedName name="_4__123Graph_AChart_4A" localSheetId="14" hidden="1">#REF!</definedName>
    <definedName name="_4__123Graph_AChart_4A" localSheetId="2" hidden="1">#REF!</definedName>
    <definedName name="_4__123Graph_AChart_4A" localSheetId="3" hidden="1">#REF!</definedName>
    <definedName name="_4__123Graph_AChart_4A" localSheetId="4" hidden="1">#REF!</definedName>
    <definedName name="_4__123Graph_AChart_4A" localSheetId="5" hidden="1">#REF!</definedName>
    <definedName name="_4__123Graph_AChart_4A" localSheetId="7" hidden="1">#REF!</definedName>
    <definedName name="_4__123Graph_AChart_4A" localSheetId="9" hidden="1">#REF!</definedName>
    <definedName name="_4__123Graph_AChart_4A" hidden="1">#REF!</definedName>
    <definedName name="_4__123Graph_ACON_REV" localSheetId="14" hidden="1">#REF!</definedName>
    <definedName name="_4__123Graph_ACON_REV" localSheetId="2" hidden="1">#REF!</definedName>
    <definedName name="_4__123Graph_ACON_REV" localSheetId="3" hidden="1">#REF!</definedName>
    <definedName name="_4__123Graph_ACON_REV" localSheetId="5" hidden="1">#REF!</definedName>
    <definedName name="_4__123Graph_ACON_REV" localSheetId="7" hidden="1">#REF!</definedName>
    <definedName name="_4__123Graph_ACON_REV" localSheetId="9" hidden="1">#REF!</definedName>
    <definedName name="_4__123Graph_ACON_REV" hidden="1">#REF!</definedName>
    <definedName name="_42__123Graph_EMIMPMA_0" localSheetId="14" hidden="1">#REF!</definedName>
    <definedName name="_42__123Graph_EMIMPMA_0" localSheetId="2" hidden="1">#REF!</definedName>
    <definedName name="_42__123Graph_EMIMPMA_0" localSheetId="3" hidden="1">#REF!</definedName>
    <definedName name="_42__123Graph_EMIMPMA_0" localSheetId="5" hidden="1">#REF!</definedName>
    <definedName name="_42__123Graph_EMIMPMA_0" localSheetId="7" hidden="1">#REF!</definedName>
    <definedName name="_42__123Graph_EMIMPMA_0" localSheetId="9" hidden="1">#REF!</definedName>
    <definedName name="_42__123Graph_EMIMPMA_0" hidden="1">#REF!</definedName>
    <definedName name="_45__123Graph_EMIMPMA_1" localSheetId="14" hidden="1">#REF!</definedName>
    <definedName name="_45__123Graph_EMIMPMA_1" localSheetId="2" hidden="1">#REF!</definedName>
    <definedName name="_45__123Graph_EMIMPMA_1" localSheetId="3" hidden="1">#REF!</definedName>
    <definedName name="_45__123Graph_EMIMPMA_1" localSheetId="5" hidden="1">#REF!</definedName>
    <definedName name="_45__123Graph_EMIMPMA_1" localSheetId="7" hidden="1">#REF!</definedName>
    <definedName name="_45__123Graph_EMIMPMA_1" localSheetId="9" hidden="1">#REF!</definedName>
    <definedName name="_45__123Graph_EMIMPMA_1" hidden="1">#REF!</definedName>
    <definedName name="_48__123Graph_FMIMPMA_0" localSheetId="14" hidden="1">#REF!</definedName>
    <definedName name="_48__123Graph_FMIMPMA_0" localSheetId="2" hidden="1">#REF!</definedName>
    <definedName name="_48__123Graph_FMIMPMA_0" localSheetId="3" hidden="1">#REF!</definedName>
    <definedName name="_48__123Graph_FMIMPMA_0" localSheetId="5" hidden="1">#REF!</definedName>
    <definedName name="_48__123Graph_FMIMPMA_0" localSheetId="7" hidden="1">#REF!</definedName>
    <definedName name="_48__123Graph_FMIMPMA_0" localSheetId="9" hidden="1">#REF!</definedName>
    <definedName name="_48__123Graph_FMIMPMA_0" hidden="1">#REF!</definedName>
    <definedName name="_5____123Graph_AChart_3A" localSheetId="14" hidden="1">#REF!</definedName>
    <definedName name="_5____123Graph_AChart_3A" localSheetId="2" hidden="1">#REF!</definedName>
    <definedName name="_5____123Graph_AChart_3A" localSheetId="3" hidden="1">#REF!</definedName>
    <definedName name="_5____123Graph_AChart_3A" localSheetId="4" hidden="1">#REF!</definedName>
    <definedName name="_5____123Graph_AChart_3A" localSheetId="5" hidden="1">#REF!</definedName>
    <definedName name="_5____123Graph_AChart_3A" localSheetId="7" hidden="1">#REF!</definedName>
    <definedName name="_5____123Graph_AChart_3A" localSheetId="9" hidden="1">#REF!</definedName>
    <definedName name="_5____123Graph_AChart_3A" hidden="1">#REF!</definedName>
    <definedName name="_5___123Graph_BChart_1A" localSheetId="14" hidden="1">#REF!</definedName>
    <definedName name="_5___123Graph_BChart_1A" localSheetId="2" hidden="1">#REF!</definedName>
    <definedName name="_5___123Graph_BChart_1A" localSheetId="3" hidden="1">#REF!</definedName>
    <definedName name="_5___123Graph_BChart_1A" localSheetId="4" hidden="1">#REF!</definedName>
    <definedName name="_5___123Graph_BChart_1A" localSheetId="5" hidden="1">#REF!</definedName>
    <definedName name="_5___123Graph_BChart_1A" localSheetId="7" hidden="1">#REF!</definedName>
    <definedName name="_5___123Graph_BChart_1A" localSheetId="8" hidden="1">[4]CPIINDEX!$S$263:$S$310</definedName>
    <definedName name="_5___123Graph_BChart_1A" localSheetId="9" hidden="1">#REF!</definedName>
    <definedName name="_5___123Graph_BChart_1A" hidden="1">#REF!</definedName>
    <definedName name="_5__123Graph_BChart_1A" localSheetId="14" hidden="1">#REF!</definedName>
    <definedName name="_5__123Graph_BChart_1A" localSheetId="2" hidden="1">#REF!</definedName>
    <definedName name="_5__123Graph_BChart_1A" localSheetId="3" hidden="1">#REF!</definedName>
    <definedName name="_5__123Graph_BChart_1A" localSheetId="4" hidden="1">#REF!</definedName>
    <definedName name="_5__123Graph_BChart_1A" localSheetId="5" hidden="1">#REF!</definedName>
    <definedName name="_5__123Graph_BChart_1A" localSheetId="7" hidden="1">#REF!</definedName>
    <definedName name="_5__123Graph_BChart_1A" localSheetId="9" hidden="1">#REF!</definedName>
    <definedName name="_5__123Graph_BChart_1A" hidden="1">#REF!</definedName>
    <definedName name="_51__123Graph_XMIMPMA_0" localSheetId="14" hidden="1">#REF!</definedName>
    <definedName name="_51__123Graph_XMIMPMA_0" localSheetId="2" hidden="1">#REF!</definedName>
    <definedName name="_51__123Graph_XMIMPMA_0" localSheetId="3" hidden="1">#REF!</definedName>
    <definedName name="_51__123Graph_XMIMPMA_0" localSheetId="5" hidden="1">#REF!</definedName>
    <definedName name="_51__123Graph_XMIMPMA_0" localSheetId="7" hidden="1">#REF!</definedName>
    <definedName name="_51__123Graph_XMIMPMA_0" localSheetId="9" hidden="1">#REF!</definedName>
    <definedName name="_51__123Graph_XMIMPMA_0" hidden="1">#REF!</definedName>
    <definedName name="_54__123Graph_XNI_REV" localSheetId="14" hidden="1">#REF!</definedName>
    <definedName name="_54__123Graph_XNI_REV" localSheetId="2" hidden="1">#REF!</definedName>
    <definedName name="_54__123Graph_XNI_REV" localSheetId="3" hidden="1">#REF!</definedName>
    <definedName name="_54__123Graph_XNI_REV" localSheetId="5" hidden="1">#REF!</definedName>
    <definedName name="_54__123Graph_XNI_REV" localSheetId="7" hidden="1">#REF!</definedName>
    <definedName name="_54__123Graph_XNI_REV" localSheetId="9" hidden="1">#REF!</definedName>
    <definedName name="_54__123Graph_XNI_REV" hidden="1">#REF!</definedName>
    <definedName name="_57__123Graph_XR_BMONEY" localSheetId="14" hidden="1">#REF!</definedName>
    <definedName name="_57__123Graph_XR_BMONEY" localSheetId="2" hidden="1">#REF!</definedName>
    <definedName name="_57__123Graph_XR_BMONEY" localSheetId="3" hidden="1">#REF!</definedName>
    <definedName name="_57__123Graph_XR_BMONEY" localSheetId="5" hidden="1">#REF!</definedName>
    <definedName name="_57__123Graph_XR_BMONEY" localSheetId="7" hidden="1">#REF!</definedName>
    <definedName name="_57__123Graph_XR_BMONEY" localSheetId="9" hidden="1">#REF!</definedName>
    <definedName name="_57__123Graph_XR_BMONEY" hidden="1">#REF!</definedName>
    <definedName name="_6____123Graph_AChart_4A" localSheetId="14" hidden="1">#REF!</definedName>
    <definedName name="_6____123Graph_AChart_4A" localSheetId="2" hidden="1">#REF!</definedName>
    <definedName name="_6____123Graph_AChart_4A" localSheetId="3" hidden="1">#REF!</definedName>
    <definedName name="_6____123Graph_AChart_4A" localSheetId="4" hidden="1">#REF!</definedName>
    <definedName name="_6____123Graph_AChart_4A" localSheetId="5" hidden="1">#REF!</definedName>
    <definedName name="_6____123Graph_AChart_4A" localSheetId="7" hidden="1">#REF!</definedName>
    <definedName name="_6____123Graph_AChart_4A" localSheetId="9" hidden="1">#REF!</definedName>
    <definedName name="_6____123Graph_AChart_4A" hidden="1">#REF!</definedName>
    <definedName name="_6___123Graph_BChart_3A" localSheetId="14" hidden="1">[4]CPIINDEX!#REF!</definedName>
    <definedName name="_6___123Graph_BChart_3A" localSheetId="2" hidden="1">[4]CPIINDEX!#REF!</definedName>
    <definedName name="_6___123Graph_BChart_3A" localSheetId="3" hidden="1">[4]CPIINDEX!#REF!</definedName>
    <definedName name="_6___123Graph_BChart_3A" localSheetId="5" hidden="1">[4]CPIINDEX!#REF!</definedName>
    <definedName name="_6___123Graph_BChart_3A" localSheetId="7" hidden="1">[4]CPIINDEX!#REF!</definedName>
    <definedName name="_6___123Graph_BChart_3A" localSheetId="9" hidden="1">[4]CPIINDEX!#REF!</definedName>
    <definedName name="_6___123Graph_BChart_3A" hidden="1">[4]CPIINDEX!#REF!</definedName>
    <definedName name="_6__123Graph_BChart_3A" localSheetId="14" hidden="1">#REF!</definedName>
    <definedName name="_6__123Graph_BChart_3A" localSheetId="2" hidden="1">#REF!</definedName>
    <definedName name="_6__123Graph_BChart_3A" localSheetId="3" hidden="1">#REF!</definedName>
    <definedName name="_6__123Graph_BChart_3A" localSheetId="4" hidden="1">#REF!</definedName>
    <definedName name="_6__123Graph_BChart_3A" localSheetId="5" hidden="1">#REF!</definedName>
    <definedName name="_6__123Graph_BChart_3A" localSheetId="7" hidden="1">#REF!</definedName>
    <definedName name="_6__123Graph_BChart_3A" localSheetId="9" hidden="1">#REF!</definedName>
    <definedName name="_6__123Graph_BChart_3A" hidden="1">#REF!</definedName>
    <definedName name="_7____123Graph_BChart_1A" localSheetId="14" hidden="1">#REF!</definedName>
    <definedName name="_7____123Graph_BChart_1A" localSheetId="2" hidden="1">#REF!</definedName>
    <definedName name="_7____123Graph_BChart_1A" localSheetId="3" hidden="1">#REF!</definedName>
    <definedName name="_7____123Graph_BChart_1A" localSheetId="4" hidden="1">#REF!</definedName>
    <definedName name="_7____123Graph_BChart_1A" localSheetId="5" hidden="1">#REF!</definedName>
    <definedName name="_7____123Graph_BChart_1A" localSheetId="7" hidden="1">#REF!</definedName>
    <definedName name="_7____123Graph_BChart_1A" localSheetId="9" hidden="1">#REF!</definedName>
    <definedName name="_7____123Graph_BChart_1A" hidden="1">#REF!</definedName>
    <definedName name="_7___123Graph_BChart_3A" localSheetId="14" hidden="1">#REF!</definedName>
    <definedName name="_7___123Graph_BChart_3A" localSheetId="2" hidden="1">#REF!</definedName>
    <definedName name="_7___123Graph_BChart_3A" localSheetId="3" hidden="1">#REF!</definedName>
    <definedName name="_7___123Graph_BChart_3A" localSheetId="4" hidden="1">#REF!</definedName>
    <definedName name="_7___123Graph_BChart_3A" localSheetId="5" hidden="1">#REF!</definedName>
    <definedName name="_7___123Graph_BChart_3A" localSheetId="7" hidden="1">#REF!</definedName>
    <definedName name="_7___123Graph_BChart_3A" localSheetId="9" hidden="1">#REF!</definedName>
    <definedName name="_7___123Graph_BChart_3A" hidden="1">#REF!</definedName>
    <definedName name="_7___123Graph_BChart_4A" localSheetId="14" hidden="1">[4]CPIINDEX!#REF!</definedName>
    <definedName name="_7___123Graph_BChart_4A" localSheetId="2" hidden="1">[4]CPIINDEX!#REF!</definedName>
    <definedName name="_7___123Graph_BChart_4A" localSheetId="3" hidden="1">[4]CPIINDEX!#REF!</definedName>
    <definedName name="_7___123Graph_BChart_4A" localSheetId="5" hidden="1">[4]CPIINDEX!#REF!</definedName>
    <definedName name="_7___123Graph_BChart_4A" localSheetId="7" hidden="1">[4]CPIINDEX!#REF!</definedName>
    <definedName name="_7___123Graph_BChart_4A" localSheetId="9" hidden="1">[4]CPIINDEX!#REF!</definedName>
    <definedName name="_7___123Graph_BChart_4A" hidden="1">[4]CPIINDEX!#REF!</definedName>
    <definedName name="_7__123Graph_AINVENT_SALES" localSheetId="14" hidden="1">#REF!</definedName>
    <definedName name="_7__123Graph_AINVENT_SALES" localSheetId="2" hidden="1">#REF!</definedName>
    <definedName name="_7__123Graph_AINVENT_SALES" localSheetId="3" hidden="1">#REF!</definedName>
    <definedName name="_7__123Graph_AINVENT_SALES" localSheetId="5" hidden="1">#REF!</definedName>
    <definedName name="_7__123Graph_AINVENT_SALES" localSheetId="7" hidden="1">#REF!</definedName>
    <definedName name="_7__123Graph_AINVENT_SALES" localSheetId="9" hidden="1">#REF!</definedName>
    <definedName name="_7__123Graph_AINVENT_SALES" hidden="1">#REF!</definedName>
    <definedName name="_7__123Graph_BChart_3A" localSheetId="14" hidden="1">#REF!</definedName>
    <definedName name="_7__123Graph_BChart_3A" localSheetId="2" hidden="1">#REF!</definedName>
    <definedName name="_7__123Graph_BChart_3A" localSheetId="3" hidden="1">#REF!</definedName>
    <definedName name="_7__123Graph_BChart_3A" localSheetId="4" hidden="1">#REF!</definedName>
    <definedName name="_7__123Graph_BChart_3A" localSheetId="5" hidden="1">#REF!</definedName>
    <definedName name="_7__123Graph_BChart_3A" localSheetId="7" hidden="1">#REF!</definedName>
    <definedName name="_7__123Graph_BChart_3A" localSheetId="9" hidden="1">#REF!</definedName>
    <definedName name="_7__123Graph_BChart_3A" hidden="1">#REF!</definedName>
    <definedName name="_7__123Graph_BChart_4A" localSheetId="14" hidden="1">#REF!</definedName>
    <definedName name="_7__123Graph_BChart_4A" localSheetId="2" hidden="1">#REF!</definedName>
    <definedName name="_7__123Graph_BChart_4A" localSheetId="3" hidden="1">#REF!</definedName>
    <definedName name="_7__123Graph_BChart_4A" localSheetId="4" hidden="1">#REF!</definedName>
    <definedName name="_7__123Graph_BChart_4A" localSheetId="5" hidden="1">#REF!</definedName>
    <definedName name="_7__123Graph_BChart_4A" localSheetId="7" hidden="1">#REF!</definedName>
    <definedName name="_7__123Graph_BChart_4A" localSheetId="9" hidden="1">#REF!</definedName>
    <definedName name="_7__123Graph_BChart_4A" hidden="1">#REF!</definedName>
    <definedName name="_8____123Graph_XChart_1A" localSheetId="14" hidden="1">#REF!</definedName>
    <definedName name="_8____123Graph_XChart_1A" localSheetId="2" hidden="1">#REF!</definedName>
    <definedName name="_8____123Graph_XChart_1A" localSheetId="3" hidden="1">#REF!</definedName>
    <definedName name="_8____123Graph_XChart_1A" localSheetId="4" hidden="1">#REF!</definedName>
    <definedName name="_8____123Graph_XChart_1A" localSheetId="5" hidden="1">#REF!</definedName>
    <definedName name="_8____123Graph_XChart_1A" localSheetId="7" hidden="1">#REF!</definedName>
    <definedName name="_8____123Graph_XChart_1A" localSheetId="9" hidden="1">#REF!</definedName>
    <definedName name="_8____123Graph_XChart_1A" hidden="1">#REF!</definedName>
    <definedName name="_8___123Graph_XChart_1A" hidden="1">[4]CPIINDEX!$B$263:$B$310</definedName>
    <definedName name="_8__123Graph_BChart_3A" localSheetId="14" hidden="1">#REF!</definedName>
    <definedName name="_8__123Graph_BChart_3A" localSheetId="2" hidden="1">#REF!</definedName>
    <definedName name="_8__123Graph_BChart_3A" localSheetId="3" hidden="1">#REF!</definedName>
    <definedName name="_8__123Graph_BChart_3A" localSheetId="4" hidden="1">#REF!</definedName>
    <definedName name="_8__123Graph_BChart_3A" localSheetId="5" hidden="1">#REF!</definedName>
    <definedName name="_8__123Graph_BChart_3A" localSheetId="7" hidden="1">#REF!</definedName>
    <definedName name="_8__123Graph_BChart_3A" localSheetId="9" hidden="1">#REF!</definedName>
    <definedName name="_8__123Graph_BChart_3A" hidden="1">#REF!</definedName>
    <definedName name="_8__123Graph_XChart_1A" localSheetId="14" hidden="1">#REF!</definedName>
    <definedName name="_8__123Graph_XChart_1A" localSheetId="2" hidden="1">#REF!</definedName>
    <definedName name="_8__123Graph_XChart_1A" localSheetId="3" hidden="1">#REF!</definedName>
    <definedName name="_8__123Graph_XChart_1A" localSheetId="4" hidden="1">#REF!</definedName>
    <definedName name="_8__123Graph_XChart_1A" localSheetId="5" hidden="1">#REF!</definedName>
    <definedName name="_8__123Graph_XChart_1A" localSheetId="7" hidden="1">#REF!</definedName>
    <definedName name="_8__123Graph_XChart_1A" localSheetId="9" hidden="1">#REF!</definedName>
    <definedName name="_8__123Graph_XChart_1A" hidden="1">#REF!</definedName>
    <definedName name="_9____123Graph_XChart_2A" localSheetId="14" hidden="1">#REF!</definedName>
    <definedName name="_9____123Graph_XChart_2A" localSheetId="2" hidden="1">#REF!</definedName>
    <definedName name="_9____123Graph_XChart_2A" localSheetId="3" hidden="1">#REF!</definedName>
    <definedName name="_9____123Graph_XChart_2A" localSheetId="4" hidden="1">#REF!</definedName>
    <definedName name="_9____123Graph_XChart_2A" localSheetId="5" hidden="1">#REF!</definedName>
    <definedName name="_9____123Graph_XChart_2A" localSheetId="7" hidden="1">#REF!</definedName>
    <definedName name="_9____123Graph_XChart_2A" localSheetId="9" hidden="1">#REF!</definedName>
    <definedName name="_9____123Graph_XChart_2A" hidden="1">#REF!</definedName>
    <definedName name="_9___123Graph_BChart_4A" localSheetId="14" hidden="1">#REF!</definedName>
    <definedName name="_9___123Graph_BChart_4A" localSheetId="2" hidden="1">#REF!</definedName>
    <definedName name="_9___123Graph_BChart_4A" localSheetId="3" hidden="1">#REF!</definedName>
    <definedName name="_9___123Graph_BChart_4A" localSheetId="4" hidden="1">#REF!</definedName>
    <definedName name="_9___123Graph_BChart_4A" localSheetId="5" hidden="1">#REF!</definedName>
    <definedName name="_9___123Graph_BChart_4A" localSheetId="7" hidden="1">#REF!</definedName>
    <definedName name="_9___123Graph_BChart_4A" localSheetId="9" hidden="1">#REF!</definedName>
    <definedName name="_9___123Graph_BChart_4A" hidden="1">#REF!</definedName>
    <definedName name="_9___123Graph_XChart_2A" hidden="1">[4]CPIINDEX!$B$203:$B$310</definedName>
    <definedName name="_9__123Graph_AINV_SALE_Q" localSheetId="14" hidden="1">#REF!</definedName>
    <definedName name="_9__123Graph_AINV_SALE_Q" localSheetId="2" hidden="1">#REF!</definedName>
    <definedName name="_9__123Graph_AINV_SALE_Q" localSheetId="3" hidden="1">#REF!</definedName>
    <definedName name="_9__123Graph_AINV_SALE_Q" localSheetId="5" hidden="1">#REF!</definedName>
    <definedName name="_9__123Graph_AINV_SALE_Q" localSheetId="7" hidden="1">#REF!</definedName>
    <definedName name="_9__123Graph_AINV_SALE_Q" localSheetId="9" hidden="1">#REF!</definedName>
    <definedName name="_9__123Graph_AINV_SALE_Q" hidden="1">#REF!</definedName>
    <definedName name="_9__123Graph_BChart_4A" localSheetId="14" hidden="1">#REF!</definedName>
    <definedName name="_9__123Graph_BChart_4A" localSheetId="2" hidden="1">#REF!</definedName>
    <definedName name="_9__123Graph_BChart_4A" localSheetId="3" hidden="1">#REF!</definedName>
    <definedName name="_9__123Graph_BChart_4A" localSheetId="4" hidden="1">#REF!</definedName>
    <definedName name="_9__123Graph_BChart_4A" localSheetId="5" hidden="1">#REF!</definedName>
    <definedName name="_9__123Graph_BChart_4A" localSheetId="7" hidden="1">#REF!</definedName>
    <definedName name="_9__123Graph_BChart_4A" localSheetId="9" hidden="1">#REF!</definedName>
    <definedName name="_9__123Graph_BChart_4A" hidden="1">#REF!</definedName>
    <definedName name="_9__123Graph_XChart_2A" localSheetId="14" hidden="1">#REF!</definedName>
    <definedName name="_9__123Graph_XChart_2A" localSheetId="2" hidden="1">#REF!</definedName>
    <definedName name="_9__123Graph_XChart_2A" localSheetId="3" hidden="1">#REF!</definedName>
    <definedName name="_9__123Graph_XChart_2A" localSheetId="4" hidden="1">#REF!</definedName>
    <definedName name="_9__123Graph_XChart_2A" localSheetId="5" hidden="1">#REF!</definedName>
    <definedName name="_9__123Graph_XChart_2A" localSheetId="7" hidden="1">#REF!</definedName>
    <definedName name="_9__123Graph_XChart_2A" localSheetId="9" hidden="1">#REF!</definedName>
    <definedName name="_9__123Graph_XChart_2A" hidden="1">#REF!</definedName>
    <definedName name="_Fill" localSheetId="14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8" hidden="1">[17]TAB34!#REF!</definedName>
    <definedName name="_Fill" localSheetId="9" hidden="1">#REF!</definedName>
    <definedName name="_Fill" hidden="1">#REF!</definedName>
    <definedName name="_Fill1" localSheetId="14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5" hidden="1">#REF!</definedName>
    <definedName name="_Fill1" localSheetId="7" hidden="1">#REF!</definedName>
    <definedName name="_Fill1" localSheetId="8" hidden="1">#REF!</definedName>
    <definedName name="_Fill1" localSheetId="9" hidden="1">#REF!</definedName>
    <definedName name="_Fill1" hidden="1">#REF!</definedName>
    <definedName name="_FILLL" localSheetId="14" hidden="1">[18]Fund_Credit!#REF!</definedName>
    <definedName name="_FILLL" localSheetId="2" hidden="1">[18]Fund_Credit!#REF!</definedName>
    <definedName name="_FILLL" localSheetId="3" hidden="1">[18]Fund_Credit!#REF!</definedName>
    <definedName name="_FILLL" localSheetId="5" hidden="1">[18]Fund_Credit!#REF!</definedName>
    <definedName name="_FILLL" localSheetId="7" hidden="1">[18]Fund_Credit!#REF!</definedName>
    <definedName name="_FILLL" localSheetId="9" hidden="1">[18]Fund_Credit!#REF!</definedName>
    <definedName name="_FILLL" hidden="1">[18]Fund_Credit!#REF!</definedName>
    <definedName name="_Fillnew" localSheetId="14" hidden="1">#REF!</definedName>
    <definedName name="_Fillnew" localSheetId="2" hidden="1">#REF!</definedName>
    <definedName name="_Fillnew" localSheetId="3" hidden="1">#REF!</definedName>
    <definedName name="_Fillnew" localSheetId="5" hidden="1">#REF!</definedName>
    <definedName name="_Fillnew" localSheetId="7" hidden="1">#REF!</definedName>
    <definedName name="_Fillnew" localSheetId="9" hidden="1">#REF!</definedName>
    <definedName name="_Fillnew" hidden="1">#REF!</definedName>
    <definedName name="_filterd" localSheetId="14" hidden="1">#REF!</definedName>
    <definedName name="_filterd" localSheetId="2" hidden="1">#REF!</definedName>
    <definedName name="_filterd" localSheetId="3" hidden="1">#REF!</definedName>
    <definedName name="_filterd" localSheetId="4" hidden="1">#REF!</definedName>
    <definedName name="_filterd" localSheetId="5" hidden="1">#REF!</definedName>
    <definedName name="_filterd" localSheetId="7" hidden="1">#REF!</definedName>
    <definedName name="_filterd" localSheetId="8" hidden="1">[19]C!$P$428:$T$428</definedName>
    <definedName name="_filterd" localSheetId="9" hidden="1">#REF!</definedName>
    <definedName name="_filterd" hidden="1">#REF!</definedName>
    <definedName name="_xlnm._FilterDatabase" localSheetId="8" hidden="1">[20]C!$P$428:$T$428</definedName>
    <definedName name="_xlnm._FilterDatabase" hidden="1">[21]C!$P$428:$T$428</definedName>
    <definedName name="_Key1" localSheetId="14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hidden="1">#REF!</definedName>
    <definedName name="_Key2" localSheetId="14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8" hidden="1">'[22]11 rev 94 '!#REF!</definedName>
    <definedName name="_Key2" localSheetId="9" hidden="1">#REF!</definedName>
    <definedName name="_Key2" hidden="1">#REF!</definedName>
    <definedName name="_Key3" localSheetId="14" hidden="1">#REF!</definedName>
    <definedName name="_Key3" localSheetId="2" hidden="1">#REF!</definedName>
    <definedName name="_Key3" localSheetId="3" hidden="1">#REF!</definedName>
    <definedName name="_Key3" localSheetId="4" hidden="1">#REF!</definedName>
    <definedName name="_Key3" localSheetId="5" hidden="1">#REF!</definedName>
    <definedName name="_Key3" localSheetId="7" hidden="1">#REF!</definedName>
    <definedName name="_Key3" localSheetId="9" hidden="1">#REF!</definedName>
    <definedName name="_Key3" hidden="1">#REF!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localSheetId="14" hidden="1">#REF!</definedName>
    <definedName name="_MatMult_A" localSheetId="2" hidden="1">#REF!</definedName>
    <definedName name="_MatMult_A" localSheetId="3" hidden="1">#REF!</definedName>
    <definedName name="_MatMult_A" localSheetId="5" hidden="1">#REF!</definedName>
    <definedName name="_MatMult_A" localSheetId="7" hidden="1">#REF!</definedName>
    <definedName name="_MatMult_A" localSheetId="9" hidden="1">#REF!</definedName>
    <definedName name="_MatMult_A" hidden="1">#REF!</definedName>
    <definedName name="_MatMult_AxB" localSheetId="14" hidden="1">#REF!</definedName>
    <definedName name="_MatMult_AxB" localSheetId="2" hidden="1">#REF!</definedName>
    <definedName name="_MatMult_AxB" localSheetId="3" hidden="1">#REF!</definedName>
    <definedName name="_MatMult_AxB" localSheetId="5" hidden="1">#REF!</definedName>
    <definedName name="_MatMult_AxB" localSheetId="7" hidden="1">#REF!</definedName>
    <definedName name="_MatMult_AxB" localSheetId="9" hidden="1">#REF!</definedName>
    <definedName name="_MatMult_AxB" hidden="1">#REF!</definedName>
    <definedName name="_MatMult_B" localSheetId="14" hidden="1">#REF!</definedName>
    <definedName name="_MatMult_B" localSheetId="2" hidden="1">#REF!</definedName>
    <definedName name="_MatMult_B" localSheetId="3" hidden="1">#REF!</definedName>
    <definedName name="_MatMult_B" localSheetId="5" hidden="1">#REF!</definedName>
    <definedName name="_MatMult_B" localSheetId="7" hidden="1">#REF!</definedName>
    <definedName name="_MatMult_B" localSheetId="9" hidden="1">#REF!</definedName>
    <definedName name="_MatMult_B" hidden="1">#REF!</definedName>
    <definedName name="_OFE2" localSheetId="14" hidden="1">#REF!</definedName>
    <definedName name="_OFE2" localSheetId="2" hidden="1">#REF!</definedName>
    <definedName name="_OFE2" localSheetId="3" hidden="1">#REF!</definedName>
    <definedName name="_OFE2" localSheetId="4" hidden="1">#REF!</definedName>
    <definedName name="_OFE2" localSheetId="5" hidden="1">#REF!</definedName>
    <definedName name="_OFE2" localSheetId="7" hidden="1">#REF!</definedName>
    <definedName name="_OFE2" localSheetId="9" hidden="1">#REF!</definedName>
    <definedName name="_OFE2" hidden="1">#REF!</definedName>
    <definedName name="_Order1" hidden="1">255</definedName>
    <definedName name="_Order2" hidden="1">255</definedName>
    <definedName name="_Parse_In" localSheetId="14" hidden="1">#REF!</definedName>
    <definedName name="_Parse_In" localSheetId="2" hidden="1">#REF!</definedName>
    <definedName name="_Parse_In" localSheetId="3" hidden="1">#REF!</definedName>
    <definedName name="_Parse_In" localSheetId="4" hidden="1">#REF!</definedName>
    <definedName name="_Parse_In" localSheetId="5" hidden="1">#REF!</definedName>
    <definedName name="_Parse_In" localSheetId="7" hidden="1">#REF!</definedName>
    <definedName name="_Parse_In" localSheetId="8" hidden="1">#REF!</definedName>
    <definedName name="_Parse_In" localSheetId="9" hidden="1">#REF!</definedName>
    <definedName name="_Parse_In" hidden="1">#REF!</definedName>
    <definedName name="_Parse_Innew" localSheetId="14" hidden="1">#REF!</definedName>
    <definedName name="_Parse_Innew" localSheetId="2" hidden="1">#REF!</definedName>
    <definedName name="_Parse_Innew" localSheetId="3" hidden="1">#REF!</definedName>
    <definedName name="_Parse_Innew" localSheetId="5" hidden="1">#REF!</definedName>
    <definedName name="_Parse_Innew" localSheetId="7" hidden="1">#REF!</definedName>
    <definedName name="_Parse_Innew" localSheetId="9" hidden="1">#REF!</definedName>
    <definedName name="_Parse_Innew" hidden="1">#REF!</definedName>
    <definedName name="_Parse_Out" localSheetId="14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hidden="1">#REF!</definedName>
    <definedName name="_Parse_Outnew" localSheetId="14" hidden="1">#REF!</definedName>
    <definedName name="_Parse_Outnew" localSheetId="2" hidden="1">#REF!</definedName>
    <definedName name="_Parse_Outnew" localSheetId="3" hidden="1">#REF!</definedName>
    <definedName name="_Parse_Outnew" localSheetId="5" hidden="1">#REF!</definedName>
    <definedName name="_Parse_Outnew" localSheetId="7" hidden="1">#REF!</definedName>
    <definedName name="_Parse_Outnew" localSheetId="9" hidden="1">#REF!</definedName>
    <definedName name="_Parse_Outnew" hidden="1">#REF!</definedName>
    <definedName name="_Regression_Int" hidden="1">1</definedName>
    <definedName name="_Regression_Out" localSheetId="14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Outnew" localSheetId="14" hidden="1">#REF!</definedName>
    <definedName name="_Regression_Outnew" localSheetId="2" hidden="1">#REF!</definedName>
    <definedName name="_Regression_Outnew" localSheetId="3" hidden="1">#REF!</definedName>
    <definedName name="_Regression_Outnew" localSheetId="5" hidden="1">#REF!</definedName>
    <definedName name="_Regression_Outnew" localSheetId="7" hidden="1">#REF!</definedName>
    <definedName name="_Regression_Outnew" localSheetId="9" hidden="1">#REF!</definedName>
    <definedName name="_Regression_Outnew" hidden="1">#REF!</definedName>
    <definedName name="_Regression_X" localSheetId="14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Xnew" localSheetId="14" hidden="1">#REF!</definedName>
    <definedName name="_Regression_Xnew" localSheetId="2" hidden="1">#REF!</definedName>
    <definedName name="_Regression_Xnew" localSheetId="3" hidden="1">#REF!</definedName>
    <definedName name="_Regression_Xnew" localSheetId="5" hidden="1">#REF!</definedName>
    <definedName name="_Regression_Xnew" localSheetId="7" hidden="1">#REF!</definedName>
    <definedName name="_Regression_Xnew" localSheetId="9" hidden="1">#REF!</definedName>
    <definedName name="_Regression_Xnew" hidden="1">#REF!</definedName>
    <definedName name="_Regression_Y" localSheetId="14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_Regression_Ynew" localSheetId="14" hidden="1">#REF!</definedName>
    <definedName name="_Regression_Ynew" localSheetId="2" hidden="1">#REF!</definedName>
    <definedName name="_Regression_Ynew" localSheetId="3" hidden="1">#REF!</definedName>
    <definedName name="_Regression_Ynew" localSheetId="5" hidden="1">#REF!</definedName>
    <definedName name="_Regression_Ynew" localSheetId="7" hidden="1">#REF!</definedName>
    <definedName name="_Regression_Ynew" localSheetId="9" hidden="1">#REF!</definedName>
    <definedName name="_Regression_Ynew" hidden="1">#REF!</definedName>
    <definedName name="_Sort" localSheetId="14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hidden="1">#REF!</definedName>
    <definedName name="_x1" localSheetId="14" hidden="1">{"partial screen",#N/A,FALSE,"State_Gov't"}</definedName>
    <definedName name="_x1" localSheetId="2" hidden="1">{"partial screen",#N/A,FALSE,"State_Gov't"}</definedName>
    <definedName name="_x1" localSheetId="5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hidden="1">{"partial screen",#N/A,FALSE,"State_Gov't"}</definedName>
    <definedName name="_x2" localSheetId="14" hidden="1">{"partial screen",#N/A,FALSE,"State_Gov't"}</definedName>
    <definedName name="_x2" localSheetId="2" hidden="1">{"partial screen",#N/A,FALSE,"State_Gov't"}</definedName>
    <definedName name="_x2" localSheetId="5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hidden="1">{"partial screen",#N/A,FALSE,"State_Gov't"}</definedName>
    <definedName name="´" localSheetId="14" hidden="1">#REF!,#REF!,#REF!,#REF!,#REF!,#REF!</definedName>
    <definedName name="´" localSheetId="2" hidden="1">#REF!,#REF!,#REF!,#REF!,#REF!,#REF!</definedName>
    <definedName name="´" localSheetId="3" hidden="1">#REF!,#REF!,#REF!,#REF!,#REF!,#REF!</definedName>
    <definedName name="´" localSheetId="4" hidden="1">#REF!,#REF!,#REF!,#REF!,#REF!,#REF!</definedName>
    <definedName name="´" localSheetId="5" hidden="1">#REF!,#REF!,#REF!,#REF!,#REF!,#REF!</definedName>
    <definedName name="´" localSheetId="7" hidden="1">#REF!,#REF!,#REF!,#REF!,#REF!,#REF!</definedName>
    <definedName name="´" localSheetId="9" hidden="1">#REF!,#REF!,#REF!,#REF!,#REF!,#REF!</definedName>
    <definedName name="´" hidden="1">#REF!,#REF!,#REF!,#REF!,#REF!,#REF!</definedName>
    <definedName name="a" localSheetId="14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7">#REF!</definedName>
    <definedName name="a" localSheetId="8" hidden="1">'[3]2'!#REF!</definedName>
    <definedName name="a" localSheetId="9">#REF!</definedName>
    <definedName name="a">#REF!</definedName>
    <definedName name="aa" localSheetId="14" hidden="1">[1]interv!#REF!</definedName>
    <definedName name="aa" localSheetId="2" hidden="1">[1]interv!#REF!</definedName>
    <definedName name="aa" localSheetId="3" hidden="1">[1]interv!#REF!</definedName>
    <definedName name="aa" localSheetId="5" hidden="1">[1]interv!#REF!</definedName>
    <definedName name="aa" localSheetId="7" hidden="1">[1]interv!#REF!</definedName>
    <definedName name="aa" localSheetId="9" hidden="1">[1]interv!#REF!</definedName>
    <definedName name="aa" hidden="1">[1]interv!#REF!</definedName>
    <definedName name="ab" localSheetId="14" hidden="1">#REF!</definedName>
    <definedName name="ab" localSheetId="2" hidden="1">#REF!</definedName>
    <definedName name="ab" localSheetId="3" hidden="1">#REF!</definedName>
    <definedName name="ab" localSheetId="4" hidden="1">#REF!</definedName>
    <definedName name="ab" localSheetId="5" hidden="1">#REF!</definedName>
    <definedName name="ab" localSheetId="7" hidden="1">#REF!</definedName>
    <definedName name="ab" localSheetId="8" hidden="1">{#N/A,#N/A,FALSE,"Q1_n";#N/A,#N/A,FALSE,"Q2_n";#N/A,#N/A,FALSE,"Q3_n";#N/A,#N/A,FALSE,"Q4_n"}</definedName>
    <definedName name="ab" localSheetId="9" hidden="1">#REF!</definedName>
    <definedName name="ab" hidden="1">#REF!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localSheetId="14" hidden="1">'[23]COP FED'!#REF!</definedName>
    <definedName name="ACwvu.PLA1." localSheetId="2" hidden="1">'[23]COP FED'!#REF!</definedName>
    <definedName name="ACwvu.PLA1." localSheetId="3" hidden="1">'[23]COP FED'!#REF!</definedName>
    <definedName name="ACwvu.PLA1." localSheetId="5" hidden="1">'[23]COP FED'!#REF!</definedName>
    <definedName name="ACwvu.PLA1." localSheetId="7" hidden="1">'[23]COP FED'!#REF!</definedName>
    <definedName name="ACwvu.PLA1." localSheetId="9" hidden="1">'[23]COP FED'!#REF!</definedName>
    <definedName name="ACwvu.PLA1." hidden="1">'[23]COP FED'!#REF!</definedName>
    <definedName name="ACwvu.PLA2." hidden="1">'[23]COP FED'!$A$1:$N$49</definedName>
    <definedName name="ACwvu.Print." localSheetId="14" hidden="1">[24]Med!#REF!</definedName>
    <definedName name="ACwvu.Print." localSheetId="2" hidden="1">[24]Med!#REF!</definedName>
    <definedName name="ACwvu.Print." localSheetId="3" hidden="1">[24]Med!#REF!</definedName>
    <definedName name="ACwvu.Print." localSheetId="5" hidden="1">[24]Med!#REF!</definedName>
    <definedName name="ACwvu.Print." localSheetId="7" hidden="1">[24]Med!#REF!</definedName>
    <definedName name="ACwvu.Print." localSheetId="9" hidden="1">[24]Med!#REF!</definedName>
    <definedName name="ACwvu.Print." hidden="1">[24]Med!#REF!</definedName>
    <definedName name="adfaedarew" localSheetId="14" hidden="1">{"SRB",#N/A,FALSE,"SRB"}</definedName>
    <definedName name="adfaedarew" localSheetId="2" hidden="1">{"SRB",#N/A,FALSE,"SRB"}</definedName>
    <definedName name="adfaedarew" localSheetId="5" hidden="1">{"SRB",#N/A,FALSE,"SRB"}</definedName>
    <definedName name="adfaedarew" localSheetId="7" hidden="1">{"SRB",#N/A,FALSE,"SRB"}</definedName>
    <definedName name="adfaedarew" localSheetId="9" hidden="1">{"SRB",#N/A,FALSE,"SRB"}</definedName>
    <definedName name="adfaedarew" hidden="1">{"SRB",#N/A,FALSE,"SRB"}</definedName>
    <definedName name="adfaedarew2" localSheetId="14" hidden="1">{"SRB",#N/A,FALSE,"SRB"}</definedName>
    <definedName name="adfaedarew2" localSheetId="2" hidden="1">{"SRB",#N/A,FALSE,"SRB"}</definedName>
    <definedName name="adfaedarew2" localSheetId="5" hidden="1">{"SRB",#N/A,FALSE,"SRB"}</definedName>
    <definedName name="adfaedarew2" localSheetId="7" hidden="1">{"SRB",#N/A,FALSE,"SRB"}</definedName>
    <definedName name="adfaedarew2" localSheetId="9" hidden="1">{"SRB",#N/A,FALSE,"SRB"}</definedName>
    <definedName name="adfaedarew2" hidden="1">{"SRB",#N/A,FALSE,"SRB"}</definedName>
    <definedName name="adfew" localSheetId="14" hidden="1">{"SRB",#N/A,FALSE,"SRB"}</definedName>
    <definedName name="adfew" localSheetId="2" hidden="1">{"SRB",#N/A,FALSE,"SRB"}</definedName>
    <definedName name="adfew" localSheetId="5" hidden="1">{"SRB",#N/A,FALSE,"SRB"}</definedName>
    <definedName name="adfew" localSheetId="7" hidden="1">{"SRB",#N/A,FALSE,"SRB"}</definedName>
    <definedName name="adfew" localSheetId="9" hidden="1">{"SRB",#N/A,FALSE,"SRB"}</definedName>
    <definedName name="adfew" hidden="1">{"SRB",#N/A,FALSE,"SRB"}</definedName>
    <definedName name="adfew2" localSheetId="14" hidden="1">{"SRB",#N/A,FALSE,"SRB"}</definedName>
    <definedName name="adfew2" localSheetId="2" hidden="1">{"SRB",#N/A,FALSE,"SRB"}</definedName>
    <definedName name="adfew2" localSheetId="5" hidden="1">{"SRB",#N/A,FALSE,"SRB"}</definedName>
    <definedName name="adfew2" localSheetId="7" hidden="1">{"SRB",#N/A,FALSE,"SRB"}</definedName>
    <definedName name="adfew2" localSheetId="9" hidden="1">{"SRB",#N/A,FALSE,"SRB"}</definedName>
    <definedName name="adfew2" hidden="1">{"SRB",#N/A,FALSE,"SRB"}</definedName>
    <definedName name="adffffff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14" hidden="1">{"SRC",#N/A,FALSE,"SRC"}</definedName>
    <definedName name="adreacd" localSheetId="2" hidden="1">{"SRC",#N/A,FALSE,"SRC"}</definedName>
    <definedName name="adreacd" localSheetId="5" hidden="1">{"SRC",#N/A,FALSE,"SRC"}</definedName>
    <definedName name="adreacd" localSheetId="7" hidden="1">{"SRC",#N/A,FALSE,"SRC"}</definedName>
    <definedName name="adreacd" localSheetId="9" hidden="1">{"SRC",#N/A,FALSE,"SRC"}</definedName>
    <definedName name="adreacd" hidden="1">{"SRC",#N/A,FALSE,"SRC"}</definedName>
    <definedName name="adreacd2" localSheetId="14" hidden="1">{"SRC",#N/A,FALSE,"SRC"}</definedName>
    <definedName name="adreacd2" localSheetId="2" hidden="1">{"SRC",#N/A,FALSE,"SRC"}</definedName>
    <definedName name="adreacd2" localSheetId="5" hidden="1">{"SRC",#N/A,FALSE,"SRC"}</definedName>
    <definedName name="adreacd2" localSheetId="7" hidden="1">{"SRC",#N/A,FALSE,"SRC"}</definedName>
    <definedName name="adreacd2" localSheetId="9" hidden="1">{"SRC",#N/A,FALSE,"SRC"}</definedName>
    <definedName name="adreacd2" hidden="1">{"SRC",#N/A,FALSE,"SRC"}</definedName>
    <definedName name="adreadh" localSheetId="14" hidden="1">{"SRB",#N/A,FALSE,"SRB"}</definedName>
    <definedName name="adreadh" localSheetId="2" hidden="1">{"SRB",#N/A,FALSE,"SRB"}</definedName>
    <definedName name="adreadh" localSheetId="5" hidden="1">{"SRB",#N/A,FALSE,"SRB"}</definedName>
    <definedName name="adreadh" localSheetId="7" hidden="1">{"SRB",#N/A,FALSE,"SRB"}</definedName>
    <definedName name="adreadh" localSheetId="9" hidden="1">{"SRB",#N/A,FALSE,"SRB"}</definedName>
    <definedName name="adreadh" hidden="1">{"SRB",#N/A,FALSE,"SRB"}</definedName>
    <definedName name="adreadh2" localSheetId="14" hidden="1">{"SRB",#N/A,FALSE,"SRB"}</definedName>
    <definedName name="adreadh2" localSheetId="2" hidden="1">{"SRB",#N/A,FALSE,"SRB"}</definedName>
    <definedName name="adreadh2" localSheetId="5" hidden="1">{"SRB",#N/A,FALSE,"SRB"}</definedName>
    <definedName name="adreadh2" localSheetId="7" hidden="1">{"SRB",#N/A,FALSE,"SRB"}</definedName>
    <definedName name="adreadh2" localSheetId="9" hidden="1">{"SRB",#N/A,FALSE,"SRB"}</definedName>
    <definedName name="adreadh2" hidden="1">{"SRB",#N/A,FALSE,"SRB"}</definedName>
    <definedName name="adsfae" localSheetId="14" hidden="1">{"SRA",#N/A,FALSE,"SRA";"SRB",#N/A,FALSE,"SRB";"SRC",#N/A,FALSE,"SRC"}</definedName>
    <definedName name="adsfae" localSheetId="2" hidden="1">{"SRA",#N/A,FALSE,"SRA";"SRB",#N/A,FALSE,"SRB";"SRC",#N/A,FALSE,"SRC"}</definedName>
    <definedName name="adsfae" localSheetId="5" hidden="1">{"SRA",#N/A,FALSE,"SRA";"SRB",#N/A,FALSE,"SRB";"SRC",#N/A,FALSE,"SRC"}</definedName>
    <definedName name="adsfae" localSheetId="7" hidden="1">{"SRA",#N/A,FALSE,"SRA";"SRB",#N/A,FALSE,"SRB";"SRC",#N/A,FALSE,"SRC"}</definedName>
    <definedName name="adsfae" localSheetId="9" hidden="1">{"SRA",#N/A,FALSE,"SRA";"SRB",#N/A,FALSE,"SRB";"SRC",#N/A,FALSE,"SRC"}</definedName>
    <definedName name="adsfae" hidden="1">{"SRA",#N/A,FALSE,"SRA";"SRB",#N/A,FALSE,"SRB";"SRC",#N/A,FALSE,"SRC"}</definedName>
    <definedName name="adsfeafyhgtuhjt" localSheetId="14" hidden="1">{"SRD",#N/A,FALSE,"SRA"}</definedName>
    <definedName name="adsfeafyhgtuhjt" localSheetId="2" hidden="1">{"SRD",#N/A,FALSE,"SRA"}</definedName>
    <definedName name="adsfeafyhgtuhjt" localSheetId="5" hidden="1">{"SRD",#N/A,FALSE,"SRA"}</definedName>
    <definedName name="adsfeafyhgtuhjt" localSheetId="7" hidden="1">{"SRD",#N/A,FALSE,"SRA"}</definedName>
    <definedName name="adsfeafyhgtuhjt" localSheetId="9" hidden="1">{"SRD",#N/A,FALSE,"SRA"}</definedName>
    <definedName name="adsfeafyhgtuhjt" hidden="1">{"SRD",#N/A,FALSE,"SRA"}</definedName>
    <definedName name="aedg" localSheetId="14" hidden="1">{"SRA",#N/A,FALSE,"SRA"}</definedName>
    <definedName name="aedg" localSheetId="2" hidden="1">{"SRA",#N/A,FALSE,"SRA"}</definedName>
    <definedName name="aedg" localSheetId="5" hidden="1">{"SRA",#N/A,FALSE,"SRA"}</definedName>
    <definedName name="aedg" localSheetId="7" hidden="1">{"SRA",#N/A,FALSE,"SRA"}</definedName>
    <definedName name="aedg" localSheetId="9" hidden="1">{"SRA",#N/A,FALSE,"SRA"}</definedName>
    <definedName name="aedg" hidden="1">{"SRA",#N/A,FALSE,"SRA"}</definedName>
    <definedName name="aer" localSheetId="14" hidden="1">{"SRA",#N/A,FALSE,"SRA";"SRB",#N/A,FALSE,"SRB";"SRC",#N/A,FALSE,"SRC"}</definedName>
    <definedName name="aer" localSheetId="2" hidden="1">{"SRA",#N/A,FALSE,"SRA";"SRB",#N/A,FALSE,"SRB";"SRC",#N/A,FALSE,"SRC"}</definedName>
    <definedName name="aer" localSheetId="5" hidden="1">{"SRA",#N/A,FALSE,"SRA";"SRB",#N/A,FALSE,"SRB";"SRC",#N/A,FALSE,"SRC"}</definedName>
    <definedName name="aer" localSheetId="7" hidden="1">{"SRA",#N/A,FALSE,"SRA";"SRB",#N/A,FALSE,"SRB";"SRC",#N/A,FALSE,"SRC"}</definedName>
    <definedName name="aer" localSheetId="9" hidden="1">{"SRA",#N/A,FALSE,"SRA";"SRB",#N/A,FALSE,"SRB";"SRC",#N/A,FALSE,"SRC"}</definedName>
    <definedName name="aer" hidden="1">{"SRA",#N/A,FALSE,"SRA";"SRB",#N/A,FALSE,"SRB";"SRC",#N/A,FALSE,"SRC"}</definedName>
    <definedName name="afce" localSheetId="14" hidden="1">{"SRB",#N/A,FALSE,"SRB"}</definedName>
    <definedName name="afce" localSheetId="2" hidden="1">{"SRB",#N/A,FALSE,"SRB"}</definedName>
    <definedName name="afce" localSheetId="5" hidden="1">{"SRB",#N/A,FALSE,"SRB"}</definedName>
    <definedName name="afce" localSheetId="7" hidden="1">{"SRB",#N/A,FALSE,"SRB"}</definedName>
    <definedName name="afce" localSheetId="9" hidden="1">{"SRB",#N/A,FALSE,"SRB"}</definedName>
    <definedName name="afce" hidden="1">{"SRB",#N/A,FALSE,"SRB"}</definedName>
    <definedName name="annie" localSheetId="14" hidden="1">{"SRB",#N/A,FALSE,"SRB"}</definedName>
    <definedName name="annie" localSheetId="2" hidden="1">{"SRB",#N/A,FALSE,"SRB"}</definedName>
    <definedName name="annie" localSheetId="5" hidden="1">{"SRB",#N/A,FALSE,"SRB"}</definedName>
    <definedName name="annie" localSheetId="7" hidden="1">{"SRB",#N/A,FALSE,"SRB"}</definedName>
    <definedName name="annie" localSheetId="9" hidden="1">{"SRB",#N/A,FALSE,"SRB"}</definedName>
    <definedName name="annie" hidden="1">{"SRB",#N/A,FALSE,"SRB"}</definedName>
    <definedName name="annie2" localSheetId="14" hidden="1">#REF!,#REF!,#REF!,#REF!,#REF!,#REF!,#REF!,#REF!,#REF!</definedName>
    <definedName name="annie2" localSheetId="2" hidden="1">#REF!,#REF!,#REF!,#REF!,#REF!,#REF!,#REF!,#REF!,#REF!</definedName>
    <definedName name="annie2" localSheetId="3" hidden="1">#REF!,#REF!,#REF!,#REF!,#REF!,#REF!,#REF!,#REF!,#REF!</definedName>
    <definedName name="annie2" localSheetId="4" hidden="1">#REF!,#REF!,#REF!,#REF!,#REF!,#REF!,#REF!,#REF!,#REF!</definedName>
    <definedName name="annie2" localSheetId="5" hidden="1">#REF!,#REF!,#REF!,#REF!,#REF!,#REF!,#REF!,#REF!,#REF!</definedName>
    <definedName name="annie2" localSheetId="7" hidden="1">#REF!,#REF!,#REF!,#REF!,#REF!,#REF!,#REF!,#REF!,#REF!</definedName>
    <definedName name="annie2" localSheetId="9" hidden="1">#REF!,#REF!,#REF!,#REF!,#REF!,#REF!,#REF!,#REF!,#REF!</definedName>
    <definedName name="annie2" hidden="1">#REF!,#REF!,#REF!,#REF!,#REF!,#REF!,#REF!,#REF!,#REF!</definedName>
    <definedName name="Anos_Empréstimo" localSheetId="14">#REF!</definedName>
    <definedName name="Anos_Empréstimo" localSheetId="2">#REF!</definedName>
    <definedName name="Anos_Empréstimo" localSheetId="3">#REF!</definedName>
    <definedName name="Anos_Empréstimo" localSheetId="4">#REF!</definedName>
    <definedName name="Anos_Empréstimo" localSheetId="5">#REF!</definedName>
    <definedName name="Anos_Empréstimo" localSheetId="7">#REF!</definedName>
    <definedName name="Anos_Empréstimo" localSheetId="9">#REF!</definedName>
    <definedName name="Anos_Empréstimo">#REF!</definedName>
    <definedName name="anscount" hidden="1">1</definedName>
    <definedName name="_xlnm.Print_Area" localSheetId="14">'[25]Table 1'!#REF!</definedName>
    <definedName name="_xlnm.Print_Area" localSheetId="2">'[25]Table 1'!#REF!</definedName>
    <definedName name="_xlnm.Print_Area" localSheetId="3">'Tabela 3'!$A$1:$N$2</definedName>
    <definedName name="_xlnm.Print_Area" localSheetId="4">'[25]Table 1'!#REF!</definedName>
    <definedName name="_xlnm.Print_Area" localSheetId="5">'[25]Table 1'!#REF!</definedName>
    <definedName name="_xlnm.Print_Area" localSheetId="7">'[25]Table 1'!#REF!</definedName>
    <definedName name="_xlnm.Print_Area" localSheetId="9">'[25]Table 1'!#REF!</definedName>
    <definedName name="_xlnm.Print_Area">'[25]Table 1'!#REF!</definedName>
    <definedName name="Argentin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" localSheetId="14" hidden="1">#REF!,#REF!,#REF!,#REF!,#REF!,#REF!</definedName>
    <definedName name="as" localSheetId="2" hidden="1">#REF!,#REF!,#REF!,#REF!,#REF!,#REF!</definedName>
    <definedName name="as" localSheetId="3" hidden="1">#REF!,#REF!,#REF!,#REF!,#REF!,#REF!</definedName>
    <definedName name="as" localSheetId="4" hidden="1">#REF!,#REF!,#REF!,#REF!,#REF!,#REF!</definedName>
    <definedName name="as" localSheetId="5" hidden="1">#REF!,#REF!,#REF!,#REF!,#REF!,#REF!</definedName>
    <definedName name="as" localSheetId="7" hidden="1">#REF!,#REF!,#REF!,#REF!,#REF!,#REF!</definedName>
    <definedName name="as" localSheetId="9" hidden="1">#REF!,#REF!,#REF!,#REF!,#REF!,#REF!</definedName>
    <definedName name="as" hidden="1">#REF!,#REF!,#REF!,#REF!,#REF!,#REF!</definedName>
    <definedName name="asdfe" localSheetId="14" hidden="1">{"SRB",#N/A,FALSE,"SRB"}</definedName>
    <definedName name="asdfe" localSheetId="2" hidden="1">{"SRB",#N/A,FALSE,"SRB"}</definedName>
    <definedName name="asdfe" localSheetId="5" hidden="1">{"SRB",#N/A,FALSE,"SRB"}</definedName>
    <definedName name="asdfe" localSheetId="7" hidden="1">{"SRB",#N/A,FALSE,"SRB"}</definedName>
    <definedName name="asdfe" localSheetId="9" hidden="1">{"SRB",#N/A,FALSE,"SRB"}</definedName>
    <definedName name="asdfe" hidden="1">{"SRB",#N/A,FALSE,"SRB"}</definedName>
    <definedName name="aserfdrew" localSheetId="14" hidden="1">{"SRC",#N/A,FALSE,"SRC"}</definedName>
    <definedName name="aserfdrew" localSheetId="2" hidden="1">{"SRC",#N/A,FALSE,"SRC"}</definedName>
    <definedName name="aserfdrew" localSheetId="5" hidden="1">{"SRC",#N/A,FALSE,"SRC"}</definedName>
    <definedName name="aserfdrew" localSheetId="7" hidden="1">{"SRC",#N/A,FALSE,"SRC"}</definedName>
    <definedName name="aserfdrew" localSheetId="9" hidden="1">{"SRC",#N/A,FALSE,"SRC"}</definedName>
    <definedName name="aserfdrew" hidden="1">{"SRC",#N/A,FALSE,"SRC"}</definedName>
    <definedName name="aserss" localSheetId="14" hidden="1">{"SRD",#N/A,FALSE,"SRD"}</definedName>
    <definedName name="aserss" localSheetId="2" hidden="1">{"SRD",#N/A,FALSE,"SRD"}</definedName>
    <definedName name="aserss" localSheetId="5" hidden="1">{"SRD",#N/A,FALSE,"SRD"}</definedName>
    <definedName name="aserss" localSheetId="7" hidden="1">{"SRD",#N/A,FALSE,"SRD"}</definedName>
    <definedName name="aserss" localSheetId="9" hidden="1">{"SRD",#N/A,FALSE,"SRD"}</definedName>
    <definedName name="aserss" hidden="1">{"SRD",#N/A,FALSE,"SRD"}</definedName>
    <definedName name="b" localSheetId="14" hidden="1">#REF!</definedName>
    <definedName name="b" localSheetId="2" hidden="1">#REF!</definedName>
    <definedName name="b" localSheetId="3" hidden="1">#REF!</definedName>
    <definedName name="b" localSheetId="5" hidden="1">#REF!</definedName>
    <definedName name="b" localSheetId="7" hidden="1">#REF!</definedName>
    <definedName name="b" localSheetId="9" hidden="1">#REF!</definedName>
    <definedName name="b" hidden="1">#REF!</definedName>
    <definedName name="Bal_Fin" localSheetId="14">#REF!</definedName>
    <definedName name="Bal_Fin" localSheetId="2">#REF!</definedName>
    <definedName name="Bal_Fin" localSheetId="3">#REF!</definedName>
    <definedName name="Bal_Fin" localSheetId="4">#REF!</definedName>
    <definedName name="Bal_Fin" localSheetId="5">#REF!</definedName>
    <definedName name="Bal_Fin" localSheetId="7">#REF!</definedName>
    <definedName name="Bal_Fin" localSheetId="9">#REF!</definedName>
    <definedName name="Bal_Fin">#REF!</definedName>
    <definedName name="Bal_Iní" localSheetId="14">#REF!</definedName>
    <definedName name="Bal_Iní" localSheetId="2">#REF!</definedName>
    <definedName name="Bal_Iní" localSheetId="3">#REF!</definedName>
    <definedName name="Bal_Iní" localSheetId="4">#REF!</definedName>
    <definedName name="Bal_Iní" localSheetId="5">#REF!</definedName>
    <definedName name="Bal_Iní" localSheetId="7">#REF!</definedName>
    <definedName name="Bal_Iní" localSheetId="9">#REF!</definedName>
    <definedName name="Bal_Iní">#REF!</definedName>
    <definedName name="bb" localSheetId="14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hidden="1">{"Riqfin97",#N/A,FALSE,"Tran";"Riqfinpro",#N/A,FALSE,"Tran"}</definedName>
    <definedName name="bbb" localSheetId="14" hidden="1">{"Riqfin97",#N/A,FALSE,"Tran";"Riqfinpro",#N/A,FALSE,"Tran"}</definedName>
    <definedName name="bbb" localSheetId="2" hidden="1">{"Riqfin97",#N/A,FALSE,"Tran";"Riqfinpro",#N/A,FALSE,"Tran"}</definedName>
    <definedName name="bbb" localSheetId="5" hidden="1">{"Riqfin97",#N/A,FALSE,"Tran";"Riqfinpro",#N/A,FALSE,"Tran"}</definedName>
    <definedName name="bbb" localSheetId="7" hidden="1">{"Riqfin97",#N/A,FALSE,"Tran";"Riqfinpro",#N/A,FALSE,"Tran"}</definedName>
    <definedName name="bbb" localSheetId="9" hidden="1">{"Riqfin97",#N/A,FALSE,"Tran";"Riqfinpro",#N/A,FALSE,"Tran"}</definedName>
    <definedName name="bbb" hidden="1">{"Riqfin97",#N/A,FALSE,"Tran";"Riqfinpro",#N/A,FALSE,"Tran"}</definedName>
    <definedName name="BLPH1" hidden="1">'[26]Ex rate bloom'!$A$4</definedName>
    <definedName name="BLPH10" localSheetId="14" hidden="1">#REF!</definedName>
    <definedName name="BLPH10" localSheetId="2" hidden="1">#REF!</definedName>
    <definedName name="BLPH10" localSheetId="3" hidden="1">#REF!</definedName>
    <definedName name="BLPH10" localSheetId="5" hidden="1">#REF!</definedName>
    <definedName name="BLPH10" localSheetId="7" hidden="1">#REF!</definedName>
    <definedName name="BLPH10" localSheetId="9" hidden="1">#REF!</definedName>
    <definedName name="BLPH10" hidden="1">#REF!</definedName>
    <definedName name="BLPH14" localSheetId="14" hidden="1">[27]Raw_1!#REF!</definedName>
    <definedName name="BLPH14" localSheetId="2" hidden="1">[27]Raw_1!#REF!</definedName>
    <definedName name="BLPH14" localSheetId="3" hidden="1">[27]Raw_1!#REF!</definedName>
    <definedName name="BLPH14" localSheetId="5" hidden="1">[27]Raw_1!#REF!</definedName>
    <definedName name="BLPH14" localSheetId="7" hidden="1">[27]Raw_1!#REF!</definedName>
    <definedName name="BLPH14" localSheetId="9" hidden="1">[27]Raw_1!#REF!</definedName>
    <definedName name="BLPH14" hidden="1">[27]Raw_1!#REF!</definedName>
    <definedName name="BLPH2" hidden="1">'[26]Ex rate bloom'!$D$4</definedName>
    <definedName name="BLPH3" hidden="1">'[26]Ex rate bloom'!$G$4</definedName>
    <definedName name="BLPH3477" hidden="1">[28]Sheet1!$B$39</definedName>
    <definedName name="BLPH4" hidden="1">'[26]Ex rate bloom'!$J$4</definedName>
    <definedName name="BLPH5" hidden="1">'[26]Ex rate bloom'!$M$4</definedName>
    <definedName name="BLPH6" hidden="1">'[26]Ex rate bloom'!$P$4</definedName>
    <definedName name="BLPH7" hidden="1">'[26]Ex rate bloom'!$S$4</definedName>
    <definedName name="BLPH8" hidden="1">'[26]Ex rate bloom'!$V$4</definedName>
    <definedName name="BLPH9" localSheetId="14" hidden="1">#REF!</definedName>
    <definedName name="BLPH9" localSheetId="2" hidden="1">#REF!</definedName>
    <definedName name="BLPH9" localSheetId="3" hidden="1">#REF!</definedName>
    <definedName name="BLPH9" localSheetId="5" hidden="1">#REF!</definedName>
    <definedName name="BLPH9" localSheetId="7" hidden="1">#REF!</definedName>
    <definedName name="BLPH9" localSheetId="9" hidden="1">#REF!</definedName>
    <definedName name="BLPH9" hidden="1">#REF!</definedName>
    <definedName name="BLPI1" localSheetId="14" hidden="1">#REF!</definedName>
    <definedName name="BLPI1" localSheetId="2" hidden="1">#REF!</definedName>
    <definedName name="BLPI1" localSheetId="3" hidden="1">#REF!</definedName>
    <definedName name="BLPI1" localSheetId="5" hidden="1">#REF!</definedName>
    <definedName name="BLPI1" localSheetId="7" hidden="1">#REF!</definedName>
    <definedName name="BLPI1" localSheetId="9" hidden="1">#REF!</definedName>
    <definedName name="BLPI1" hidden="1">#REF!</definedName>
    <definedName name="BLPI10" localSheetId="14" hidden="1">#REF!</definedName>
    <definedName name="BLPI10" localSheetId="2" hidden="1">#REF!</definedName>
    <definedName name="BLPI10" localSheetId="3" hidden="1">#REF!</definedName>
    <definedName name="BLPI10" localSheetId="5" hidden="1">#REF!</definedName>
    <definedName name="BLPI10" localSheetId="7" hidden="1">#REF!</definedName>
    <definedName name="BLPI10" localSheetId="9" hidden="1">#REF!</definedName>
    <definedName name="BLPI10" hidden="1">#REF!</definedName>
    <definedName name="BLPI2" localSheetId="14" hidden="1">#REF!</definedName>
    <definedName name="BLPI2" localSheetId="2" hidden="1">#REF!</definedName>
    <definedName name="BLPI2" localSheetId="3" hidden="1">#REF!</definedName>
    <definedName name="BLPI2" localSheetId="5" hidden="1">#REF!</definedName>
    <definedName name="BLPI2" localSheetId="7" hidden="1">#REF!</definedName>
    <definedName name="BLPI2" localSheetId="9" hidden="1">#REF!</definedName>
    <definedName name="BLPI2" hidden="1">#REF!</definedName>
    <definedName name="BLPI3" localSheetId="14" hidden="1">#REF!</definedName>
    <definedName name="BLPI3" localSheetId="2" hidden="1">#REF!</definedName>
    <definedName name="BLPI3" localSheetId="3" hidden="1">#REF!</definedName>
    <definedName name="BLPI3" localSheetId="5" hidden="1">#REF!</definedName>
    <definedName name="BLPI3" localSheetId="7" hidden="1">#REF!</definedName>
    <definedName name="BLPI3" localSheetId="9" hidden="1">#REF!</definedName>
    <definedName name="BLPI3" hidden="1">#REF!</definedName>
    <definedName name="BLPI4" localSheetId="14" hidden="1">#REF!</definedName>
    <definedName name="BLPI4" localSheetId="2" hidden="1">#REF!</definedName>
    <definedName name="BLPI4" localSheetId="3" hidden="1">#REF!</definedName>
    <definedName name="BLPI4" localSheetId="5" hidden="1">#REF!</definedName>
    <definedName name="BLPI4" localSheetId="7" hidden="1">#REF!</definedName>
    <definedName name="BLPI4" localSheetId="9" hidden="1">#REF!</definedName>
    <definedName name="BLPI4" hidden="1">#REF!</definedName>
    <definedName name="BLPI5" localSheetId="14" hidden="1">#REF!</definedName>
    <definedName name="BLPI5" localSheetId="2" hidden="1">#REF!</definedName>
    <definedName name="BLPI5" localSheetId="3" hidden="1">#REF!</definedName>
    <definedName name="BLPI5" localSheetId="5" hidden="1">#REF!</definedName>
    <definedName name="BLPI5" localSheetId="7" hidden="1">#REF!</definedName>
    <definedName name="BLPI5" localSheetId="9" hidden="1">#REF!</definedName>
    <definedName name="BLPI5" hidden="1">#REF!</definedName>
    <definedName name="BLPI6" localSheetId="14" hidden="1">#REF!</definedName>
    <definedName name="BLPI6" localSheetId="2" hidden="1">#REF!</definedName>
    <definedName name="BLPI6" localSheetId="3" hidden="1">#REF!</definedName>
    <definedName name="BLPI6" localSheetId="5" hidden="1">#REF!</definedName>
    <definedName name="BLPI6" localSheetId="7" hidden="1">#REF!</definedName>
    <definedName name="BLPI6" localSheetId="9" hidden="1">#REF!</definedName>
    <definedName name="BLPI6" hidden="1">#REF!</definedName>
    <definedName name="BLPI7" localSheetId="14" hidden="1">#REF!</definedName>
    <definedName name="BLPI7" localSheetId="2" hidden="1">#REF!</definedName>
    <definedName name="BLPI7" localSheetId="3" hidden="1">#REF!</definedName>
    <definedName name="BLPI7" localSheetId="5" hidden="1">#REF!</definedName>
    <definedName name="BLPI7" localSheetId="7" hidden="1">#REF!</definedName>
    <definedName name="BLPI7" localSheetId="9" hidden="1">#REF!</definedName>
    <definedName name="BLPI7" hidden="1">#REF!</definedName>
    <definedName name="BLPI8" localSheetId="14" hidden="1">#REF!</definedName>
    <definedName name="BLPI8" localSheetId="2" hidden="1">#REF!</definedName>
    <definedName name="BLPI8" localSheetId="3" hidden="1">#REF!</definedName>
    <definedName name="BLPI8" localSheetId="5" hidden="1">#REF!</definedName>
    <definedName name="BLPI8" localSheetId="7" hidden="1">#REF!</definedName>
    <definedName name="BLPI8" localSheetId="9" hidden="1">#REF!</definedName>
    <definedName name="BLPI8" hidden="1">#REF!</definedName>
    <definedName name="BLPI9" localSheetId="14" hidden="1">#REF!</definedName>
    <definedName name="BLPI9" localSheetId="2" hidden="1">#REF!</definedName>
    <definedName name="BLPI9" localSheetId="3" hidden="1">#REF!</definedName>
    <definedName name="BLPI9" localSheetId="5" hidden="1">#REF!</definedName>
    <definedName name="BLPI9" localSheetId="7" hidden="1">#REF!</definedName>
    <definedName name="BLPI9" localSheetId="9" hidden="1">#REF!</definedName>
    <definedName name="BLPI9" hidden="1">#REF!</definedName>
    <definedName name="boa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mpusP" localSheetId="14">#REF!</definedName>
    <definedName name="CampusP" localSheetId="2">#REF!</definedName>
    <definedName name="CampusP" localSheetId="3">#REF!</definedName>
    <definedName name="CampusP" localSheetId="4">#REF!</definedName>
    <definedName name="CampusP" localSheetId="5">#REF!</definedName>
    <definedName name="CampusP" localSheetId="7">#REF!</definedName>
    <definedName name="CampusP" localSheetId="9">#REF!</definedName>
    <definedName name="CampusP">#REF!</definedName>
    <definedName name="cb" localSheetId="14" hidden="1">{"SRB",#N/A,FALSE,"SRB"}</definedName>
    <definedName name="cb" localSheetId="2" hidden="1">{"SRB",#N/A,FALSE,"SRB"}</definedName>
    <definedName name="cb" localSheetId="5" hidden="1">{"SRB",#N/A,FALSE,"SRB"}</definedName>
    <definedName name="cb" localSheetId="7" hidden="1">{"SRB",#N/A,FALSE,"SRB"}</definedName>
    <definedName name="cb" localSheetId="9" hidden="1">{"SRB",#N/A,FALSE,"SRB"}</definedName>
    <definedName name="cb" hidden="1">{"SRB",#N/A,FALSE,"SRB"}</definedName>
    <definedName name="cc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8" hidden="1">{"Riqfin97",#N/A,FALSE,"Tran";"Riqfinpro",#N/A,FALSE,"Tran"}</definedName>
    <definedName name="cc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cc" localSheetId="14" hidden="1">{"Riqfin97",#N/A,FALSE,"Tran";"Riqfinpro",#N/A,FALSE,"Tran"}</definedName>
    <definedName name="ccc" localSheetId="2" hidden="1">{"Riqfin97",#N/A,FALSE,"Tran";"Riqfinpro",#N/A,FALSE,"Tran"}</definedName>
    <definedName name="ccc" localSheetId="5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hidden="1">{"Riqfin97",#N/A,FALSE,"Tran";"Riqfinpro",#N/A,FALSE,"Tran"}</definedName>
    <definedName name="celina" localSheetId="14" hidden="1">#REF!</definedName>
    <definedName name="celina" localSheetId="2" hidden="1">#REF!</definedName>
    <definedName name="celina" localSheetId="3" hidden="1">#REF!</definedName>
    <definedName name="celina" localSheetId="4" hidden="1">#REF!</definedName>
    <definedName name="celina" localSheetId="5" hidden="1">#REF!</definedName>
    <definedName name="celina" localSheetId="7" hidden="1">#REF!</definedName>
    <definedName name="celina" localSheetId="9" hidden="1">#REF!</definedName>
    <definedName name="celina" hidden="1">#REF!</definedName>
    <definedName name="Cenario21" localSheetId="14" hidden="1">#REF!,#REF!,#REF!,#REF!,#REF!,#REF!,#REF!,#REF!</definedName>
    <definedName name="Cenario21" localSheetId="2" hidden="1">#REF!,#REF!,#REF!,#REF!,#REF!,#REF!,#REF!,#REF!</definedName>
    <definedName name="Cenario21" localSheetId="3" hidden="1">#REF!,#REF!,#REF!,#REF!,#REF!,#REF!,#REF!,#REF!</definedName>
    <definedName name="Cenario21" localSheetId="4" hidden="1">#REF!,#REF!,#REF!,#REF!,#REF!,#REF!,#REF!,#REF!</definedName>
    <definedName name="Cenario21" localSheetId="5" hidden="1">#REF!,#REF!,#REF!,#REF!,#REF!,#REF!,#REF!,#REF!</definedName>
    <definedName name="Cenario21" localSheetId="7" hidden="1">#REF!,#REF!,#REF!,#REF!,#REF!,#REF!,#REF!,#REF!</definedName>
    <definedName name="Cenario21" localSheetId="9" hidden="1">#REF!,#REF!,#REF!,#REF!,#REF!,#REF!,#REF!,#REF!</definedName>
    <definedName name="Cenario21" hidden="1">#REF!,#REF!,#REF!,#REF!,#REF!,#REF!,#REF!,#REF!</definedName>
    <definedName name="chart4" localSheetId="14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jhfrjhdfjhdfjhdf" localSheetId="14" hidden="1">#REF!</definedName>
    <definedName name="cjhfrjhdfjhdfjhdf" localSheetId="2" hidden="1">#REF!</definedName>
    <definedName name="cjhfrjhdfjhdfjhdf" localSheetId="3" hidden="1">#REF!</definedName>
    <definedName name="cjhfrjhdfjhdfjhdf" localSheetId="4" hidden="1">#REF!</definedName>
    <definedName name="cjhfrjhdfjhdfjhdf" localSheetId="5" hidden="1">#REF!</definedName>
    <definedName name="cjhfrjhdfjhdfjhdf" localSheetId="7" hidden="1">#REF!</definedName>
    <definedName name="cjhfrjhdfjhdfjhdf" localSheetId="9" hidden="1">#REF!</definedName>
    <definedName name="cjhfrjhdfjhdfjhdf" hidden="1">#REF!</definedName>
    <definedName name="Claudia" localSheetId="14">#REF!</definedName>
    <definedName name="Claudia" localSheetId="2">#REF!</definedName>
    <definedName name="Claudia" localSheetId="3">#REF!</definedName>
    <definedName name="Claudia" localSheetId="4">#REF!</definedName>
    <definedName name="Claudia" localSheetId="5">#REF!</definedName>
    <definedName name="Claudia" localSheetId="7">#REF!</definedName>
    <definedName name="Claudia" localSheetId="9">#REF!</definedName>
    <definedName name="Claudia">#REF!</definedName>
    <definedName name="Code" localSheetId="14" hidden="1">#REF!</definedName>
    <definedName name="Code" localSheetId="2" hidden="1">#REF!</definedName>
    <definedName name="Code" localSheetId="3" hidden="1">#REF!</definedName>
    <definedName name="Code" localSheetId="4" hidden="1">#REF!</definedName>
    <definedName name="Code" localSheetId="5" hidden="1">#REF!</definedName>
    <definedName name="Code" localSheetId="7" hidden="1">#REF!</definedName>
    <definedName name="Code" localSheetId="9" hidden="1">#REF!</definedName>
    <definedName name="Code" hidden="1">#REF!</definedName>
    <definedName name="Composition" localSheetId="1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7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9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ents2" localSheetId="14" hidden="1">[29]MSRV!#REF!</definedName>
    <definedName name="contents2" localSheetId="2" hidden="1">[29]MSRV!#REF!</definedName>
    <definedName name="contents2" localSheetId="3" hidden="1">[29]MSRV!#REF!</definedName>
    <definedName name="contents2" localSheetId="5" hidden="1">[29]MSRV!#REF!</definedName>
    <definedName name="contents2" localSheetId="7" hidden="1">[29]MSRV!#REF!</definedName>
    <definedName name="contents2" localSheetId="9" hidden="1">[29]MSRV!#REF!</definedName>
    <definedName name="contents2" hidden="1">[29]MSRV!#REF!</definedName>
    <definedName name="Contribuição_segurança_social" localSheetId="14">DATE(YEAR(#REF!),MONTH(#REF!)+Payment_Number,DAY(#REF!))</definedName>
    <definedName name="Contribuição_segurança_social" localSheetId="2">DATE(YEAR(#REF!),MONTH(#REF!)+Payment_Number,DAY(#REF!))</definedName>
    <definedName name="Contribuição_segurança_social" localSheetId="3">DATE(YEAR(#REF!),MONTH(#REF!)+Payment_Number,DAY(#REF!))</definedName>
    <definedName name="Contribuição_segurança_social" localSheetId="4">DATE(YEAR(#REF!),MONTH(#REF!)+Payment_Number,DAY(#REF!))</definedName>
    <definedName name="Contribuição_segurança_social" localSheetId="5">DATE(YEAR(#REF!),MONTH(#REF!)+Payment_Number,DAY(#REF!))</definedName>
    <definedName name="Contribuição_segurança_social" localSheetId="7">DATE(YEAR(#REF!),MONTH(#REF!)+Payment_Number,DAY(#REF!))</definedName>
    <definedName name="Contribuição_segurança_social" localSheetId="9">DATE(YEAR(#REF!),MONTH(#REF!)+Payment_Number,DAY(#REF!))</definedName>
    <definedName name="Contribuição_segurança_social">DATE(YEAR(#REF!),MONTH(#REF!)+Payment_Number,DAY(#REF!))</definedName>
    <definedName name="cp" localSheetId="14" hidden="1">'[30]C Summary'!#REF!</definedName>
    <definedName name="cp" localSheetId="2" hidden="1">'[30]C Summary'!#REF!</definedName>
    <definedName name="cp" localSheetId="3" hidden="1">'[30]C Summary'!#REF!</definedName>
    <definedName name="cp" localSheetId="5" hidden="1">'[30]C Summary'!#REF!</definedName>
    <definedName name="cp" localSheetId="7" hidden="1">'[30]C Summary'!#REF!</definedName>
    <definedName name="cp" localSheetId="9" hidden="1">'[30]C Summary'!#REF!</definedName>
    <definedName name="cp" hidden="1">'[30]C Summary'!#REF!</definedName>
    <definedName name="cv" localSheetId="14">{"Annually";"Semi-Annually";"Quarterly";"Bi-Monthly";"Monthly"}</definedName>
    <definedName name="cv" localSheetId="2">{"Annually";"Semi-Annually";"Quarterly";"Bi-Monthly";"Monthly"}</definedName>
    <definedName name="cv" localSheetId="5">{"Annually";"Semi-Annually";"Quarterly";"Bi-Monthly";"Monthly"}</definedName>
    <definedName name="cv" localSheetId="7">{"Annually";"Semi-Annually";"Quarterly";"Bi-Monthly";"Monthly"}</definedName>
    <definedName name="cv" localSheetId="9">{"Annually";"Semi-Annually";"Quarterly";"Bi-Monthly";"Monthly"}</definedName>
    <definedName name="cv">{"Annually";"Semi-Annually";"Quarterly";"Bi-Monthly";"Monthly"}</definedName>
    <definedName name="CVE" localSheetId="14">'[25]Table 1'!#REF!</definedName>
    <definedName name="CVE" localSheetId="5">'[25]Table 1'!#REF!</definedName>
    <definedName name="CVE" localSheetId="7">'[25]Table 1'!#REF!</definedName>
    <definedName name="CVE" localSheetId="9">'[25]Table 1'!#REF!</definedName>
    <definedName name="CVE">'[25]Table 1'!#REF!</definedName>
    <definedName name="Cwvu.a." localSheetId="14" hidden="1">#REF!,#REF!,#REF!,#REF!,#REF!,#REF!</definedName>
    <definedName name="Cwvu.a." localSheetId="2" hidden="1">#REF!,#REF!,#REF!,#REF!,#REF!,#REF!</definedName>
    <definedName name="Cwvu.a." localSheetId="3" hidden="1">#REF!,#REF!,#REF!,#REF!,#REF!,#REF!</definedName>
    <definedName name="Cwvu.a." localSheetId="4" hidden="1">#REF!,#REF!,#REF!,#REF!,#REF!,#REF!</definedName>
    <definedName name="Cwvu.a." localSheetId="5" hidden="1">#REF!,#REF!,#REF!,#REF!,#REF!,#REF!</definedName>
    <definedName name="Cwvu.a." localSheetId="7" hidden="1">#REF!,#REF!,#REF!,#REF!,#REF!,#REF!</definedName>
    <definedName name="Cwvu.a." localSheetId="8" hidden="1">[31]BOP!$A$36:$IV$36,[31]BOP!$A$44:$IV$44,[31]BOP!$A$59:$IV$59,[31]BOP!#REF!,[31]BOP!#REF!,[31]BOP!$A$81:$IV$88</definedName>
    <definedName name="Cwvu.a." localSheetId="9" hidden="1">#REF!,#REF!,#REF!,#REF!,#REF!,#REF!</definedName>
    <definedName name="Cwvu.a." hidden="1">#REF!,#REF!,#REF!,#REF!,#REF!,#REF!</definedName>
    <definedName name="Cwvu.bop." localSheetId="14" hidden="1">#REF!,#REF!,#REF!,#REF!,#REF!,#REF!</definedName>
    <definedName name="Cwvu.bop." localSheetId="2" hidden="1">#REF!,#REF!,#REF!,#REF!,#REF!,#REF!</definedName>
    <definedName name="Cwvu.bop." localSheetId="3" hidden="1">#REF!,#REF!,#REF!,#REF!,#REF!,#REF!</definedName>
    <definedName name="Cwvu.bop." localSheetId="4" hidden="1">#REF!,#REF!,#REF!,#REF!,#REF!,#REF!</definedName>
    <definedName name="Cwvu.bop." localSheetId="5" hidden="1">#REF!,#REF!,#REF!,#REF!,#REF!,#REF!</definedName>
    <definedName name="Cwvu.bop." localSheetId="7" hidden="1">#REF!,#REF!,#REF!,#REF!,#REF!,#REF!</definedName>
    <definedName name="Cwvu.bop." localSheetId="8" hidden="1">[31]BOP!$A$36:$IV$36,[31]BOP!$A$44:$IV$44,[31]BOP!$A$59:$IV$59,[31]BOP!#REF!,[31]BOP!#REF!,[31]BOP!$A$81:$IV$88</definedName>
    <definedName name="Cwvu.bop." localSheetId="9" hidden="1">#REF!,#REF!,#REF!,#REF!,#REF!,#REF!</definedName>
    <definedName name="Cwvu.bop." hidden="1">#REF!,#REF!,#REF!,#REF!,#REF!,#REF!</definedName>
    <definedName name="Cwvu.bop.sr." localSheetId="14" hidden="1">#REF!,#REF!,#REF!,#REF!,#REF!,#REF!</definedName>
    <definedName name="Cwvu.bop.sr." localSheetId="2" hidden="1">#REF!,#REF!,#REF!,#REF!,#REF!,#REF!</definedName>
    <definedName name="Cwvu.bop.sr." localSheetId="3" hidden="1">#REF!,#REF!,#REF!,#REF!,#REF!,#REF!</definedName>
    <definedName name="Cwvu.bop.sr." localSheetId="4" hidden="1">#REF!,#REF!,#REF!,#REF!,#REF!,#REF!</definedName>
    <definedName name="Cwvu.bop.sr." localSheetId="5" hidden="1">#REF!,#REF!,#REF!,#REF!,#REF!,#REF!</definedName>
    <definedName name="Cwvu.bop.sr." localSheetId="7" hidden="1">#REF!,#REF!,#REF!,#REF!,#REF!,#REF!</definedName>
    <definedName name="Cwvu.bop.sr." localSheetId="8" hidden="1">[31]BOP!$A$36:$IV$36,[31]BOP!$A$44:$IV$44,[31]BOP!$A$59:$IV$59,[31]BOP!#REF!,[31]BOP!#REF!,[31]BOP!$A$81:$IV$88</definedName>
    <definedName name="Cwvu.bop.sr." localSheetId="9" hidden="1">#REF!,#REF!,#REF!,#REF!,#REF!,#REF!</definedName>
    <definedName name="Cwvu.bop.sr." hidden="1">#REF!,#REF!,#REF!,#REF!,#REF!,#REF!</definedName>
    <definedName name="Cwvu.bopsdr.sr." localSheetId="14" hidden="1">#REF!,#REF!,#REF!,#REF!,#REF!,#REF!</definedName>
    <definedName name="Cwvu.bopsdr.sr." localSheetId="2" hidden="1">#REF!,#REF!,#REF!,#REF!,#REF!,#REF!</definedName>
    <definedName name="Cwvu.bopsdr.sr." localSheetId="3" hidden="1">#REF!,#REF!,#REF!,#REF!,#REF!,#REF!</definedName>
    <definedName name="Cwvu.bopsdr.sr." localSheetId="4" hidden="1">#REF!,#REF!,#REF!,#REF!,#REF!,#REF!</definedName>
    <definedName name="Cwvu.bopsdr.sr." localSheetId="5" hidden="1">#REF!,#REF!,#REF!,#REF!,#REF!,#REF!</definedName>
    <definedName name="Cwvu.bopsdr.sr." localSheetId="7" hidden="1">#REF!,#REF!,#REF!,#REF!,#REF!,#REF!</definedName>
    <definedName name="Cwvu.bopsdr.sr." localSheetId="8" hidden="1">[31]BOP!$A$36:$IV$36,[31]BOP!$A$44:$IV$44,[31]BOP!$A$59:$IV$59,[31]BOP!#REF!,[31]BOP!#REF!,[31]BOP!$A$81:$IV$88</definedName>
    <definedName name="Cwvu.bopsdr.sr." localSheetId="9" hidden="1">#REF!,#REF!,#REF!,#REF!,#REF!,#REF!</definedName>
    <definedName name="Cwvu.bopsdr.sr." hidden="1">#REF!,#REF!,#REF!,#REF!,#REF!,#REF!</definedName>
    <definedName name="Cwvu.cotton." localSheetId="14" hidden="1">#REF!,#REF!,#REF!,#REF!,#REF!,#REF!,#REF!,#REF!</definedName>
    <definedName name="Cwvu.cotton." localSheetId="2" hidden="1">#REF!,#REF!,#REF!,#REF!,#REF!,#REF!,#REF!,#REF!</definedName>
    <definedName name="Cwvu.cotton." localSheetId="3" hidden="1">#REF!,#REF!,#REF!,#REF!,#REF!,#REF!,#REF!,#REF!</definedName>
    <definedName name="Cwvu.cotton." localSheetId="4" hidden="1">#REF!,#REF!,#REF!,#REF!,#REF!,#REF!,#REF!,#REF!</definedName>
    <definedName name="Cwvu.cotton." localSheetId="5" hidden="1">#REF!,#REF!,#REF!,#REF!,#REF!,#REF!,#REF!,#REF!</definedName>
    <definedName name="Cwvu.cotton." localSheetId="7" hidden="1">#REF!,#REF!,#REF!,#REF!,#REF!,#REF!,#REF!,#REF!</definedName>
    <definedName name="Cwvu.cotton." localSheetId="8" hidden="1">[31]BOP!$A$36:$IV$36,[31]BOP!$A$44:$IV$44,[31]BOP!$A$59:$IV$59,[31]BOP!#REF!,[31]BOP!#REF!,[31]BOP!$A$79:$IV$79,[31]BOP!$A$81:$IV$88,[31]BOP!#REF!</definedName>
    <definedName name="Cwvu.cotton." localSheetId="9" hidden="1">#REF!,#REF!,#REF!,#REF!,#REF!,#REF!,#REF!,#REF!</definedName>
    <definedName name="Cwvu.cotton." hidden="1">#REF!,#REF!,#REF!,#REF!,#REF!,#REF!,#REF!,#REF!</definedName>
    <definedName name="Cwvu.cottonall." localSheetId="14" hidden="1">#REF!,#REF!,#REF!,#REF!,#REF!,#REF!,#REF!</definedName>
    <definedName name="Cwvu.cottonall." localSheetId="2" hidden="1">#REF!,#REF!,#REF!,#REF!,#REF!,#REF!,#REF!</definedName>
    <definedName name="Cwvu.cottonall." localSheetId="3" hidden="1">#REF!,#REF!,#REF!,#REF!,#REF!,#REF!,#REF!</definedName>
    <definedName name="Cwvu.cottonall." localSheetId="4" hidden="1">#REF!,#REF!,#REF!,#REF!,#REF!,#REF!,#REF!</definedName>
    <definedName name="Cwvu.cottonall." localSheetId="5" hidden="1">#REF!,#REF!,#REF!,#REF!,#REF!,#REF!,#REF!</definedName>
    <definedName name="Cwvu.cottonall." localSheetId="7" hidden="1">#REF!,#REF!,#REF!,#REF!,#REF!,#REF!,#REF!</definedName>
    <definedName name="Cwvu.cottonall." localSheetId="8" hidden="1">[31]BOP!$A$36:$IV$36,[31]BOP!$A$44:$IV$44,[31]BOP!$A$59:$IV$59,[31]BOP!#REF!,[31]BOP!#REF!,[31]BOP!$A$79:$IV$79,[31]BOP!$A$81:$IV$88</definedName>
    <definedName name="Cwvu.cottonall." localSheetId="9" hidden="1">#REF!,#REF!,#REF!,#REF!,#REF!,#REF!,#REF!</definedName>
    <definedName name="Cwvu.cottonall." hidden="1">#REF!,#REF!,#REF!,#REF!,#REF!,#REF!,#REF!</definedName>
    <definedName name="Cwvu.exportdetails." localSheetId="14" hidden="1">#REF!,#REF!,#REF!,#REF!,#REF!,#REF!,#REF!</definedName>
    <definedName name="Cwvu.exportdetails." localSheetId="2" hidden="1">#REF!,#REF!,#REF!,#REF!,#REF!,#REF!,#REF!</definedName>
    <definedName name="Cwvu.exportdetails." localSheetId="3" hidden="1">#REF!,#REF!,#REF!,#REF!,#REF!,#REF!,#REF!</definedName>
    <definedName name="Cwvu.exportdetails." localSheetId="4" hidden="1">#REF!,#REF!,#REF!,#REF!,#REF!,#REF!,#REF!</definedName>
    <definedName name="Cwvu.exportdetails." localSheetId="5" hidden="1">#REF!,#REF!,#REF!,#REF!,#REF!,#REF!,#REF!</definedName>
    <definedName name="Cwvu.exportdetails." localSheetId="7" hidden="1">#REF!,#REF!,#REF!,#REF!,#REF!,#REF!,#REF!</definedName>
    <definedName name="Cwvu.exportdetails." localSheetId="8" hidden="1">[31]BOP!$A$36:$IV$36,[31]BOP!$A$44:$IV$44,[31]BOP!$A$59:$IV$59,[31]BOP!#REF!,[31]BOP!#REF!,[31]BOP!$A$79:$IV$79,[31]BOP!#REF!</definedName>
    <definedName name="Cwvu.exportdetails." localSheetId="9" hidden="1">#REF!,#REF!,#REF!,#REF!,#REF!,#REF!,#REF!</definedName>
    <definedName name="Cwvu.exportdetails." hidden="1">#REF!,#REF!,#REF!,#REF!,#REF!,#REF!,#REF!</definedName>
    <definedName name="Cwvu.exports." localSheetId="14" hidden="1">#REF!,#REF!,#REF!,#REF!,#REF!,#REF!,#REF!,#REF!</definedName>
    <definedName name="Cwvu.exports." localSheetId="2" hidden="1">#REF!,#REF!,#REF!,#REF!,#REF!,#REF!,#REF!,#REF!</definedName>
    <definedName name="Cwvu.exports." localSheetId="3" hidden="1">#REF!,#REF!,#REF!,#REF!,#REF!,#REF!,#REF!,#REF!</definedName>
    <definedName name="Cwvu.exports." localSheetId="4" hidden="1">#REF!,#REF!,#REF!,#REF!,#REF!,#REF!,#REF!,#REF!</definedName>
    <definedName name="Cwvu.exports." localSheetId="5" hidden="1">#REF!,#REF!,#REF!,#REF!,#REF!,#REF!,#REF!,#REF!</definedName>
    <definedName name="Cwvu.exports." localSheetId="7" hidden="1">#REF!,#REF!,#REF!,#REF!,#REF!,#REF!,#REF!,#REF!</definedName>
    <definedName name="Cwvu.exports." localSheetId="8" hidden="1">[31]BOP!$A$36:$IV$36,[31]BOP!$A$44:$IV$44,[31]BOP!$A$59:$IV$59,[31]BOP!#REF!,[31]BOP!#REF!,[31]BOP!$A$79:$IV$79,[31]BOP!$A$81:$IV$88,[31]BOP!#REF!</definedName>
    <definedName name="Cwvu.exports." localSheetId="9" hidden="1">#REF!,#REF!,#REF!,#REF!,#REF!,#REF!,#REF!,#REF!</definedName>
    <definedName name="Cwvu.exports." hidden="1">#REF!,#REF!,#REF!,#REF!,#REF!,#REF!,#REF!,#REF!</definedName>
    <definedName name="Cwvu.gold." localSheetId="14" hidden="1">#REF!,#REF!,#REF!,#REF!,#REF!,#REF!,#REF!,#REF!</definedName>
    <definedName name="Cwvu.gold." localSheetId="2" hidden="1">#REF!,#REF!,#REF!,#REF!,#REF!,#REF!,#REF!,#REF!</definedName>
    <definedName name="Cwvu.gold." localSheetId="3" hidden="1">#REF!,#REF!,#REF!,#REF!,#REF!,#REF!,#REF!,#REF!</definedName>
    <definedName name="Cwvu.gold." localSheetId="4" hidden="1">#REF!,#REF!,#REF!,#REF!,#REF!,#REF!,#REF!,#REF!</definedName>
    <definedName name="Cwvu.gold." localSheetId="5" hidden="1">#REF!,#REF!,#REF!,#REF!,#REF!,#REF!,#REF!,#REF!</definedName>
    <definedName name="Cwvu.gold." localSheetId="7" hidden="1">#REF!,#REF!,#REF!,#REF!,#REF!,#REF!,#REF!,#REF!</definedName>
    <definedName name="Cwvu.gold." localSheetId="8" hidden="1">[31]BOP!$A$36:$IV$36,[31]BOP!$A$44:$IV$44,[31]BOP!$A$59:$IV$59,[31]BOP!#REF!,[31]BOP!#REF!,[31]BOP!$A$79:$IV$79,[31]BOP!$A$81:$IV$88,[31]BOP!#REF!</definedName>
    <definedName name="Cwvu.gold." localSheetId="9" hidden="1">#REF!,#REF!,#REF!,#REF!,#REF!,#REF!,#REF!,#REF!</definedName>
    <definedName name="Cwvu.gold." hidden="1">#REF!,#REF!,#REF!,#REF!,#REF!,#REF!,#REF!,#REF!</definedName>
    <definedName name="Cwvu.goldall." localSheetId="14" hidden="1">#REF!,#REF!,#REF!,#REF!,#REF!,#REF!,#REF!,#REF!</definedName>
    <definedName name="Cwvu.goldall." localSheetId="2" hidden="1">#REF!,#REF!,#REF!,#REF!,#REF!,#REF!,#REF!,#REF!</definedName>
    <definedName name="Cwvu.goldall." localSheetId="3" hidden="1">#REF!,#REF!,#REF!,#REF!,#REF!,#REF!,#REF!,#REF!</definedName>
    <definedName name="Cwvu.goldall." localSheetId="4" hidden="1">#REF!,#REF!,#REF!,#REF!,#REF!,#REF!,#REF!,#REF!</definedName>
    <definedName name="Cwvu.goldall." localSheetId="5" hidden="1">#REF!,#REF!,#REF!,#REF!,#REF!,#REF!,#REF!,#REF!</definedName>
    <definedName name="Cwvu.goldall." localSheetId="7" hidden="1">#REF!,#REF!,#REF!,#REF!,#REF!,#REF!,#REF!,#REF!</definedName>
    <definedName name="Cwvu.goldall." localSheetId="8" hidden="1">[31]BOP!$A$36:$IV$36,[31]BOP!$A$44:$IV$44,[31]BOP!$A$59:$IV$59,[31]BOP!#REF!,[31]BOP!#REF!,[31]BOP!$A$79:$IV$79,[31]BOP!$A$81:$IV$88,[31]BOP!#REF!</definedName>
    <definedName name="Cwvu.goldall." localSheetId="9" hidden="1">#REF!,#REF!,#REF!,#REF!,#REF!,#REF!,#REF!,#REF!</definedName>
    <definedName name="Cwvu.goldall." hidden="1">#REF!,#REF!,#REF!,#REF!,#REF!,#REF!,#REF!,#REF!</definedName>
    <definedName name="Cwvu.IMPORT." localSheetId="14" hidden="1">#REF!</definedName>
    <definedName name="Cwvu.IMPORT." localSheetId="2" hidden="1">#REF!</definedName>
    <definedName name="Cwvu.IMPORT." localSheetId="3" hidden="1">#REF!</definedName>
    <definedName name="Cwvu.IMPORT." localSheetId="4" hidden="1">#REF!</definedName>
    <definedName name="Cwvu.IMPORT." localSheetId="5" hidden="1">#REF!</definedName>
    <definedName name="Cwvu.IMPORT." localSheetId="7" hidden="1">#REF!</definedName>
    <definedName name="Cwvu.IMPORT." localSheetId="8" hidden="1">#REF!</definedName>
    <definedName name="Cwvu.IMPORT." localSheetId="9" hidden="1">#REF!</definedName>
    <definedName name="Cwvu.IMPORT." hidden="1">#REF!</definedName>
    <definedName name="Cwvu.imports." localSheetId="14" hidden="1">#REF!,#REF!,#REF!,#REF!,#REF!,#REF!,#REF!,#REF!,#REF!</definedName>
    <definedName name="Cwvu.imports." localSheetId="2" hidden="1">#REF!,#REF!,#REF!,#REF!,#REF!,#REF!,#REF!,#REF!,#REF!</definedName>
    <definedName name="Cwvu.imports." localSheetId="3" hidden="1">#REF!,#REF!,#REF!,#REF!,#REF!,#REF!,#REF!,#REF!,#REF!</definedName>
    <definedName name="Cwvu.imports." localSheetId="4" hidden="1">#REF!,#REF!,#REF!,#REF!,#REF!,#REF!,#REF!,#REF!,#REF!</definedName>
    <definedName name="Cwvu.imports." localSheetId="5" hidden="1">#REF!,#REF!,#REF!,#REF!,#REF!,#REF!,#REF!,#REF!,#REF!</definedName>
    <definedName name="Cwvu.imports." localSheetId="7" hidden="1">#REF!,#REF!,#REF!,#REF!,#REF!,#REF!,#REF!,#REF!,#REF!</definedName>
    <definedName name="Cwvu.imports." localSheetId="8" hidden="1">[31]BOP!$A$36:$IV$36,[31]BOP!$A$44:$IV$44,[31]BOP!$A$59:$IV$59,[31]BOP!#REF!,[31]BOP!#REF!,[31]BOP!$A$79:$IV$79,[31]BOP!$A$81:$IV$88,[31]BOP!#REF!,[31]BOP!#REF!</definedName>
    <definedName name="Cwvu.imports." localSheetId="9" hidden="1">#REF!,#REF!,#REF!,#REF!,#REF!,#REF!,#REF!,#REF!,#REF!</definedName>
    <definedName name="Cwvu.imports." hidden="1">#REF!,#REF!,#REF!,#REF!,#REF!,#REF!,#REF!,#REF!,#REF!</definedName>
    <definedName name="Cwvu.importsall." localSheetId="14" hidden="1">#REF!,#REF!,#REF!,#REF!,#REF!,#REF!,#REF!,#REF!,#REF!</definedName>
    <definedName name="Cwvu.importsall." localSheetId="2" hidden="1">#REF!,#REF!,#REF!,#REF!,#REF!,#REF!,#REF!,#REF!,#REF!</definedName>
    <definedName name="Cwvu.importsall." localSheetId="3" hidden="1">#REF!,#REF!,#REF!,#REF!,#REF!,#REF!,#REF!,#REF!,#REF!</definedName>
    <definedName name="Cwvu.importsall." localSheetId="4" hidden="1">#REF!,#REF!,#REF!,#REF!,#REF!,#REF!,#REF!,#REF!,#REF!</definedName>
    <definedName name="Cwvu.importsall." localSheetId="5" hidden="1">#REF!,#REF!,#REF!,#REF!,#REF!,#REF!,#REF!,#REF!,#REF!</definedName>
    <definedName name="Cwvu.importsall." localSheetId="7" hidden="1">#REF!,#REF!,#REF!,#REF!,#REF!,#REF!,#REF!,#REF!,#REF!</definedName>
    <definedName name="Cwvu.importsall." localSheetId="8" hidden="1">[31]BOP!$A$36:$IV$36,[31]BOP!$A$44:$IV$44,[31]BOP!$A$59:$IV$59,[31]BOP!#REF!,[31]BOP!#REF!,[31]BOP!$A$79:$IV$79,[31]BOP!$A$81:$IV$88,[31]BOP!#REF!,[31]BOP!#REF!</definedName>
    <definedName name="Cwvu.importsall." localSheetId="9" hidden="1">#REF!,#REF!,#REF!,#REF!,#REF!,#REF!,#REF!,#REF!,#REF!</definedName>
    <definedName name="Cwvu.importsall." hidden="1">#REF!,#REF!,#REF!,#REF!,#REF!,#REF!,#REF!,#REF!,#REF!</definedName>
    <definedName name="Cwvu.Print." hidden="1">[32]Indic!$A$109:$IV$109,[32]Indic!$A$196:$IV$197,[32]Indic!$A$208:$IV$209,[32]Indic!$A$217:$IV$218</definedName>
    <definedName name="Cwvu.tot." localSheetId="14" hidden="1">#REF!,#REF!,#REF!,#REF!,#REF!,#REF!</definedName>
    <definedName name="Cwvu.tot." localSheetId="2" hidden="1">#REF!,#REF!,#REF!,#REF!,#REF!,#REF!</definedName>
    <definedName name="Cwvu.tot." localSheetId="3" hidden="1">#REF!,#REF!,#REF!,#REF!,#REF!,#REF!</definedName>
    <definedName name="Cwvu.tot." localSheetId="4" hidden="1">#REF!,#REF!,#REF!,#REF!,#REF!,#REF!</definedName>
    <definedName name="Cwvu.tot." localSheetId="5" hidden="1">#REF!,#REF!,#REF!,#REF!,#REF!,#REF!</definedName>
    <definedName name="Cwvu.tot." localSheetId="7" hidden="1">#REF!,#REF!,#REF!,#REF!,#REF!,#REF!</definedName>
    <definedName name="Cwvu.tot." localSheetId="8" hidden="1">[31]BOP!$A$36:$IV$36,[31]BOP!$A$44:$IV$44,[31]BOP!$A$59:$IV$59,[31]BOP!#REF!,[31]BOP!#REF!,[31]BOP!$A$79:$IV$79</definedName>
    <definedName name="Cwvu.tot." localSheetId="9" hidden="1">#REF!,#REF!,#REF!,#REF!,#REF!,#REF!</definedName>
    <definedName name="Cwvu.tot." hidden="1">#REF!,#REF!,#REF!,#REF!,#REF!,#REF!</definedName>
    <definedName name="D" localSheetId="14" hidden="1">{"Main Economic Indicators",#N/A,FALSE,"C"}</definedName>
    <definedName name="D" localSheetId="2" hidden="1">{"Main Economic Indicators",#N/A,FALSE,"C"}</definedName>
    <definedName name="D" localSheetId="5" hidden="1">{"Main Economic Indicators",#N/A,FALSE,"C"}</definedName>
    <definedName name="D" localSheetId="7" hidden="1">{"Main Economic Indicators",#N/A,FALSE,"C"}</definedName>
    <definedName name="D" localSheetId="9" hidden="1">{"Main Economic Indicators",#N/A,FALSE,"C"}</definedName>
    <definedName name="D" hidden="1">{"Main Economic Indicators",#N/A,FALSE,"C"}</definedName>
    <definedName name="d_" localSheetId="14" hidden="1">#REF!,#REF!,#REF!,#REF!,#REF!,#REF!,#REF!</definedName>
    <definedName name="d_" localSheetId="2" hidden="1">#REF!,#REF!,#REF!,#REF!,#REF!,#REF!,#REF!</definedName>
    <definedName name="d_" localSheetId="3" hidden="1">#REF!,#REF!,#REF!,#REF!,#REF!,#REF!,#REF!</definedName>
    <definedName name="d_" localSheetId="4" hidden="1">#REF!,#REF!,#REF!,#REF!,#REF!,#REF!,#REF!</definedName>
    <definedName name="d_" localSheetId="5" hidden="1">#REF!,#REF!,#REF!,#REF!,#REF!,#REF!,#REF!</definedName>
    <definedName name="d_" localSheetId="7" hidden="1">#REF!,#REF!,#REF!,#REF!,#REF!,#REF!,#REF!</definedName>
    <definedName name="d_" localSheetId="9" hidden="1">#REF!,#REF!,#REF!,#REF!,#REF!,#REF!,#REF!</definedName>
    <definedName name="d_" hidden="1">#REF!,#REF!,#REF!,#REF!,#REF!,#REF!,#REF!</definedName>
    <definedName name="Dados" localSheetId="14">#REF!</definedName>
    <definedName name="Dados" localSheetId="2">#REF!</definedName>
    <definedName name="Dados" localSheetId="3">#REF!</definedName>
    <definedName name="Dados" localSheetId="4">#REF!</definedName>
    <definedName name="Dados" localSheetId="5">#REF!</definedName>
    <definedName name="Dados" localSheetId="7">#REF!</definedName>
    <definedName name="Dados" localSheetId="9">#REF!</definedName>
    <definedName name="Dados">#REF!</definedName>
    <definedName name="Data_Pag" localSheetId="14">#REF!</definedName>
    <definedName name="Data_Pag" localSheetId="2">#REF!</definedName>
    <definedName name="Data_Pag" localSheetId="3">#REF!</definedName>
    <definedName name="Data_Pag" localSheetId="4">#REF!</definedName>
    <definedName name="Data_Pag" localSheetId="5">#REF!</definedName>
    <definedName name="Data_Pag" localSheetId="7">#REF!</definedName>
    <definedName name="Data_Pag" localSheetId="9">#REF!</definedName>
    <definedName name="Data_Pag">#REF!</definedName>
    <definedName name="Data_Pag." localSheetId="14">DATE(YEAR(#REF!),MONTH(#REF!)+Payment_Number,DAY(#REF!))</definedName>
    <definedName name="Data_Pag." localSheetId="2">DATE(YEAR(#REF!),MONTH(#REF!)+Payment_Number,DAY(#REF!))</definedName>
    <definedName name="Data_Pag." localSheetId="3">DATE(YEAR(#REF!),MONTH(#REF!)+Payment_Number,DAY(#REF!))</definedName>
    <definedName name="Data_Pag." localSheetId="4">DATE(YEAR(#REF!),MONTH(#REF!)+Payment_Number,DAY(#REF!))</definedName>
    <definedName name="Data_Pag." localSheetId="5">DATE(YEAR(#REF!),MONTH(#REF!)+Payment_Number,DAY(#REF!))</definedName>
    <definedName name="Data_Pag." localSheetId="7">DATE(YEAR(#REF!),MONTH(#REF!)+Payment_Number,DAY(#REF!))</definedName>
    <definedName name="Data_Pag." localSheetId="9">DATE(YEAR(#REF!),MONTH(#REF!)+Payment_Number,DAY(#REF!))</definedName>
    <definedName name="Data_Pag.">DATE(YEAR(#REF!),MONTH(#REF!)+Payment_Number,DAY(#REF!))</definedName>
    <definedName name="Data_Pagamento" localSheetId="14">DATE(YEAR(Anexo!Início_Empréstimo),MONTH(Anexo!Início_Empréstimo)+Payment_Number,DAY(Anexo!Início_Empréstimo))</definedName>
    <definedName name="Data_Pagamento" localSheetId="2">DATE(YEAR('Tabela 2'!Início_Empréstimo),MONTH('Tabela 2'!Início_Empréstimo)+Payment_Number,DAY('Tabela 2'!Início_Empréstimo))</definedName>
    <definedName name="Data_Pagamento" localSheetId="3">DATE(YEAR('Tabela 3'!Início_Empréstimo),MONTH('Tabela 3'!Início_Empréstimo)+Payment_Number,DAY('Tabela 3'!Início_Empréstimo))</definedName>
    <definedName name="Data_Pagamento" localSheetId="4">DATE(YEAR('Tabela 4 e Gráfcio 1'!Início_Empréstimo),MONTH('Tabela 4 e Gráfcio 1'!Início_Empréstimo)+Payment_Number,DAY('Tabela 4 e Gráfcio 1'!Início_Empréstimo))</definedName>
    <definedName name="Data_Pagamento" localSheetId="5">DATE(YEAR('Tabela 5'!Início_Empréstimo),MONTH('Tabela 5'!Início_Empréstimo)+Payment_Number,DAY('Tabela 5'!Início_Empréstimo))</definedName>
    <definedName name="Data_Pagamento" localSheetId="7">DATE(YEAR('Tabela 7'!Início_Empréstimo),MONTH('Tabela 7'!Início_Empréstimo)+Payment_Number,DAY('Tabela 7'!Início_Empréstimo))</definedName>
    <definedName name="Data_Pagamento" localSheetId="9">DATE(YEAR('Tabela 9'!Início_Empréstimo),MONTH('Tabela 9'!Início_Empréstimo)+Payment_Number,DAY('Tabela 9'!Início_Empréstimo))</definedName>
    <definedName name="Data_Pagamento">DATE(YEAR(Início_Empréstimo),MONTH(Início_Empréstimo)+Payment_Number,DAY(Início_Empréstimo))</definedName>
    <definedName name="Data_Pagmt." localSheetId="14">DATE(YEAR(#REF!),MONTH(#REF!)+Payment_Number,DAY(#REF!))</definedName>
    <definedName name="Data_Pagmt." localSheetId="2">DATE(YEAR(#REF!),MONTH(#REF!)+Payment_Number,DAY(#REF!))</definedName>
    <definedName name="Data_Pagmt." localSheetId="3">DATE(YEAR(#REF!),MONTH(#REF!)+Payment_Number,DAY(#REF!))</definedName>
    <definedName name="Data_Pagmt." localSheetId="4">DATE(YEAR(#REF!),MONTH(#REF!)+Payment_Number,DAY(#REF!))</definedName>
    <definedName name="Data_Pagmt." localSheetId="5">DATE(YEAR(#REF!),MONTH(#REF!)+Payment_Number,DAY(#REF!))</definedName>
    <definedName name="Data_Pagmt." localSheetId="7">DATE(YEAR(#REF!),MONTH(#REF!)+Payment_Number,DAY(#REF!))</definedName>
    <definedName name="Data_Pagmt." localSheetId="9">DATE(YEAR(#REF!),MONTH(#REF!)+Payment_Number,DAY(#REF!))</definedName>
    <definedName name="Data_Pagmt.">DATE(YEAR(#REF!),MONTH(#REF!)+Payment_Number,DAY(#REF!))</definedName>
    <definedName name="data1" localSheetId="14" hidden="1">#REF!</definedName>
    <definedName name="data1" localSheetId="2" hidden="1">#REF!</definedName>
    <definedName name="data1" localSheetId="3" hidden="1">#REF!</definedName>
    <definedName name="data1" localSheetId="4" hidden="1">#REF!</definedName>
    <definedName name="data1" localSheetId="5" hidden="1">#REF!</definedName>
    <definedName name="data1" localSheetId="7" hidden="1">#REF!</definedName>
    <definedName name="data1" localSheetId="9" hidden="1">#REF!</definedName>
    <definedName name="data1" hidden="1">#REF!</definedName>
    <definedName name="data2" localSheetId="14" hidden="1">#REF!</definedName>
    <definedName name="data2" localSheetId="2" hidden="1">#REF!</definedName>
    <definedName name="data2" localSheetId="3" hidden="1">#REF!</definedName>
    <definedName name="data2" localSheetId="4" hidden="1">#REF!</definedName>
    <definedName name="data2" localSheetId="5" hidden="1">#REF!</definedName>
    <definedName name="data2" localSheetId="7" hidden="1">#REF!</definedName>
    <definedName name="data2" localSheetId="9" hidden="1">#REF!</definedName>
    <definedName name="data2" hidden="1">#REF!</definedName>
    <definedName name="data3" localSheetId="14" hidden="1">#REF!</definedName>
    <definedName name="data3" localSheetId="2" hidden="1">#REF!</definedName>
    <definedName name="data3" localSheetId="3" hidden="1">#REF!</definedName>
    <definedName name="data3" localSheetId="4" hidden="1">#REF!</definedName>
    <definedName name="data3" localSheetId="5" hidden="1">#REF!</definedName>
    <definedName name="data3" localSheetId="7" hidden="1">#REF!</definedName>
    <definedName name="data3" localSheetId="9" hidden="1">#REF!</definedName>
    <definedName name="data3" hidden="1">#REF!</definedName>
    <definedName name="dd" localSheetId="14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hidden="1">{"Riqfin97",#N/A,FALSE,"Tran";"Riqfinpro",#N/A,FALSE,"Tran"}</definedName>
    <definedName name="ddd" localSheetId="14" hidden="1">#REF!,#REF!,#REF!,#REF!,#REF!,#REF!</definedName>
    <definedName name="ddd" localSheetId="2" hidden="1">#REF!,#REF!,#REF!,#REF!,#REF!,#REF!</definedName>
    <definedName name="ddd" localSheetId="3" hidden="1">#REF!,#REF!,#REF!,#REF!,#REF!,#REF!</definedName>
    <definedName name="ddd" localSheetId="4" hidden="1">#REF!,#REF!,#REF!,#REF!,#REF!,#REF!</definedName>
    <definedName name="ddd" localSheetId="5" hidden="1">#REF!,#REF!,#REF!,#REF!,#REF!,#REF!</definedName>
    <definedName name="ddd" localSheetId="7" hidden="1">#REF!,#REF!,#REF!,#REF!,#REF!,#REF!</definedName>
    <definedName name="ddd" localSheetId="8" hidden="1">{"Riqfin97",#N/A,FALSE,"Tran";"Riqfinpro",#N/A,FALSE,"Tran"}</definedName>
    <definedName name="ddd" localSheetId="9" hidden="1">#REF!,#REF!,#REF!,#REF!,#REF!,#REF!</definedName>
    <definedName name="ddd" hidden="1">#REF!,#REF!,#REF!,#REF!,#REF!,#REF!</definedName>
    <definedName name="de" localSheetId="14" hidden="1">#REF!</definedName>
    <definedName name="de" localSheetId="2" hidden="1">#REF!</definedName>
    <definedName name="de" localSheetId="3" hidden="1">#REF!</definedName>
    <definedName name="de" localSheetId="4" hidden="1">#REF!</definedName>
    <definedName name="de" localSheetId="5" hidden="1">#REF!</definedName>
    <definedName name="de" localSheetId="7" hidden="1">#REF!</definedName>
    <definedName name="de" localSheetId="9" hidden="1">#REF!</definedName>
    <definedName name="de" hidden="1">#REF!</definedName>
    <definedName name="DECM" localSheetId="14">#REF!</definedName>
    <definedName name="DECM" localSheetId="2">#REF!</definedName>
    <definedName name="DECM" localSheetId="3">#REF!</definedName>
    <definedName name="DECM" localSheetId="4">#REF!</definedName>
    <definedName name="DECM" localSheetId="5">#REF!</definedName>
    <definedName name="DECM" localSheetId="7">#REF!</definedName>
    <definedName name="DECM" localSheetId="9">#REF!</definedName>
    <definedName name="DECM">#REF!</definedName>
    <definedName name="deleteme1" localSheetId="14" hidden="1">#REF!</definedName>
    <definedName name="deleteme1" localSheetId="2" hidden="1">#REF!</definedName>
    <definedName name="deleteme1" localSheetId="3" hidden="1">#REF!</definedName>
    <definedName name="deleteme1" localSheetId="5" hidden="1">#REF!</definedName>
    <definedName name="deleteme1" localSheetId="7" hidden="1">#REF!</definedName>
    <definedName name="deleteme1" localSheetId="9" hidden="1">#REF!</definedName>
    <definedName name="deleteme1" hidden="1">#REF!</definedName>
    <definedName name="deleteme3" localSheetId="14" hidden="1">#REF!</definedName>
    <definedName name="deleteme3" localSheetId="2" hidden="1">#REF!</definedName>
    <definedName name="deleteme3" localSheetId="3" hidden="1">#REF!</definedName>
    <definedName name="deleteme3" localSheetId="5" hidden="1">#REF!</definedName>
    <definedName name="deleteme3" localSheetId="7" hidden="1">#REF!</definedName>
    <definedName name="deleteme3" localSheetId="9" hidden="1">#REF!</definedName>
    <definedName name="deleteme3" hidden="1">#REF!</definedName>
    <definedName name="Dez" localSheetId="14" hidden="1">#REF!</definedName>
    <definedName name="Dez" localSheetId="2" hidden="1">#REF!</definedName>
    <definedName name="Dez" localSheetId="3" hidden="1">#REF!</definedName>
    <definedName name="Dez" localSheetId="4" hidden="1">#REF!</definedName>
    <definedName name="Dez" localSheetId="5" hidden="1">#REF!</definedName>
    <definedName name="Dez" localSheetId="7" hidden="1">#REF!</definedName>
    <definedName name="Dez" localSheetId="9" hidden="1">#REF!</definedName>
    <definedName name="Dez" hidden="1">#REF!</definedName>
    <definedName name="DEzl" localSheetId="14" hidden="1">#REF!</definedName>
    <definedName name="DEzl" localSheetId="2" hidden="1">#REF!</definedName>
    <definedName name="DEzl" localSheetId="3" hidden="1">#REF!</definedName>
    <definedName name="DEzl" localSheetId="4" hidden="1">#REF!</definedName>
    <definedName name="DEzl" localSheetId="5" hidden="1">#REF!</definedName>
    <definedName name="DEzl" localSheetId="7" hidden="1">#REF!</definedName>
    <definedName name="DEzl" localSheetId="9" hidden="1">#REF!</definedName>
    <definedName name="DEzl" hidden="1">#REF!</definedName>
    <definedName name="dfgsdfg" localSheetId="14" hidden="1">{"'15.01L'!$A$1:$I$62"}</definedName>
    <definedName name="dfgsdfg" localSheetId="2" hidden="1">{"'15.01L'!$A$1:$I$62"}</definedName>
    <definedName name="dfgsdfg" localSheetId="5" hidden="1">{"'15.01L'!$A$1:$I$62"}</definedName>
    <definedName name="dfgsdfg" localSheetId="7" hidden="1">{"'15.01L'!$A$1:$I$62"}</definedName>
    <definedName name="dfgsdfg" localSheetId="9" hidden="1">{"'15.01L'!$A$1:$I$62"}</definedName>
    <definedName name="dfgsdfg" hidden="1">{"'15.01L'!$A$1:$I$62"}</definedName>
    <definedName name="di" localSheetId="14" hidden="1">#REF!</definedName>
    <definedName name="di" localSheetId="2" hidden="1">#REF!</definedName>
    <definedName name="di" localSheetId="3" hidden="1">#REF!</definedName>
    <definedName name="di" localSheetId="4" hidden="1">#REF!</definedName>
    <definedName name="di" localSheetId="5" hidden="1">#REF!</definedName>
    <definedName name="di" localSheetId="7" hidden="1">#REF!</definedName>
    <definedName name="di" localSheetId="9" hidden="1">#REF!</definedName>
    <definedName name="di" hidden="1">#REF!</definedName>
    <definedName name="Discount" localSheetId="14" hidden="1">#REF!</definedName>
    <definedName name="Discount" localSheetId="2" hidden="1">#REF!</definedName>
    <definedName name="Discount" localSheetId="3" hidden="1">#REF!</definedName>
    <definedName name="Discount" localSheetId="4" hidden="1">#REF!</definedName>
    <definedName name="Discount" localSheetId="5" hidden="1">#REF!</definedName>
    <definedName name="Discount" localSheetId="7" hidden="1">#REF!</definedName>
    <definedName name="Discount" localSheetId="9" hidden="1">#REF!</definedName>
    <definedName name="Discount" hidden="1">#REF!</definedName>
    <definedName name="display_" localSheetId="14" hidden="1">#REF!</definedName>
    <definedName name="display_" localSheetId="2" hidden="1">#REF!</definedName>
    <definedName name="display_" localSheetId="3" hidden="1">#REF!</definedName>
    <definedName name="display_" localSheetId="4" hidden="1">#REF!</definedName>
    <definedName name="display_" localSheetId="5" hidden="1">#REF!</definedName>
    <definedName name="display_" localSheetId="7" hidden="1">#REF!</definedName>
    <definedName name="display_" localSheetId="9" hidden="1">#REF!</definedName>
    <definedName name="display_" hidden="1">#REF!</definedName>
    <definedName name="display_area_2" localSheetId="14" hidden="1">#REF!</definedName>
    <definedName name="display_area_2" localSheetId="2" hidden="1">#REF!</definedName>
    <definedName name="display_area_2" localSheetId="3" hidden="1">#REF!</definedName>
    <definedName name="display_area_2" localSheetId="4" hidden="1">#REF!</definedName>
    <definedName name="display_area_2" localSheetId="5" hidden="1">#REF!</definedName>
    <definedName name="display_area_2" localSheetId="7" hidden="1">#REF!</definedName>
    <definedName name="display_area_2" localSheetId="9" hidden="1">#REF!</definedName>
    <definedName name="display_area_2" hidden="1">#REF!</definedName>
    <definedName name="Div" localSheetId="14" hidden="1">#REF!</definedName>
    <definedName name="Div" localSheetId="2" hidden="1">#REF!</definedName>
    <definedName name="Div" localSheetId="3" hidden="1">#REF!</definedName>
    <definedName name="Div" localSheetId="4" hidden="1">#REF!</definedName>
    <definedName name="Div" localSheetId="5" hidden="1">#REF!</definedName>
    <definedName name="Div" localSheetId="7" hidden="1">#REF!</definedName>
    <definedName name="Div" localSheetId="9" hidden="1">#REF!</definedName>
    <definedName name="Div" hidden="1">#REF!</definedName>
    <definedName name="DMXHUB" localSheetId="14">#REF!</definedName>
    <definedName name="DMXHUB" localSheetId="2">#REF!</definedName>
    <definedName name="DMXHUB" localSheetId="3">#REF!</definedName>
    <definedName name="DMXHUB" localSheetId="4">#REF!</definedName>
    <definedName name="DMXHUB" localSheetId="5">#REF!</definedName>
    <definedName name="DMXHUB" localSheetId="7">#REF!</definedName>
    <definedName name="DMXHUB" localSheetId="9">#REF!</definedName>
    <definedName name="DMXHUB">#REF!</definedName>
    <definedName name="ds" localSheetId="14" hidden="1">#REF!,#REF!,#REF!,#REF!,#REF!,#REF!,#REF!,#REF!</definedName>
    <definedName name="ds" localSheetId="2" hidden="1">#REF!,#REF!,#REF!,#REF!,#REF!,#REF!,#REF!,#REF!</definedName>
    <definedName name="ds" localSheetId="3" hidden="1">#REF!,#REF!,#REF!,#REF!,#REF!,#REF!,#REF!,#REF!</definedName>
    <definedName name="ds" localSheetId="4" hidden="1">#REF!,#REF!,#REF!,#REF!,#REF!,#REF!,#REF!,#REF!</definedName>
    <definedName name="ds" localSheetId="5" hidden="1">#REF!,#REF!,#REF!,#REF!,#REF!,#REF!,#REF!,#REF!</definedName>
    <definedName name="ds" localSheetId="7" hidden="1">#REF!,#REF!,#REF!,#REF!,#REF!,#REF!,#REF!,#REF!</definedName>
    <definedName name="ds" localSheetId="9" hidden="1">#REF!,#REF!,#REF!,#REF!,#REF!,#REF!,#REF!,#REF!</definedName>
    <definedName name="ds" hidden="1">#REF!,#REF!,#REF!,#REF!,#REF!,#REF!,#REF!,#REF!</definedName>
    <definedName name="dsf" localSheetId="14" hidden="1">{"SRD",#N/A,FALSE,"SRD"}</definedName>
    <definedName name="dsf" localSheetId="2" hidden="1">{"SRD",#N/A,FALSE,"SRD"}</definedName>
    <definedName name="dsf" localSheetId="5" hidden="1">{"SRD",#N/A,FALSE,"SRD"}</definedName>
    <definedName name="dsf" localSheetId="7" hidden="1">{"SRD",#N/A,FALSE,"SRD"}</definedName>
    <definedName name="dsf" localSheetId="9" hidden="1">{"SRD",#N/A,FALSE,"SRD"}</definedName>
    <definedName name="dsf" hidden="1">{"SRD",#N/A,FALSE,"SRD"}</definedName>
    <definedName name="dsfsdf" localSheetId="14" hidden="1">{"'15.01L'!$A$1:$I$62"}</definedName>
    <definedName name="dsfsdf" localSheetId="2" hidden="1">{"'15.01L'!$A$1:$I$62"}</definedName>
    <definedName name="dsfsdf" localSheetId="5" hidden="1">{"'15.01L'!$A$1:$I$62"}</definedName>
    <definedName name="dsfsdf" localSheetId="7" hidden="1">{"'15.01L'!$A$1:$I$62"}</definedName>
    <definedName name="dsfsdf" localSheetId="9" hidden="1">{"'15.01L'!$A$1:$I$62"}</definedName>
    <definedName name="dsfsdf" hidden="1">{"'15.01L'!$A$1:$I$62"}</definedName>
    <definedName name="dsof" localSheetId="14" hidden="1">{"SRB",#N/A,FALSE,"SRB"}</definedName>
    <definedName name="dsof" localSheetId="2" hidden="1">{"SRB",#N/A,FALSE,"SRB"}</definedName>
    <definedName name="dsof" localSheetId="5" hidden="1">{"SRB",#N/A,FALSE,"SRB"}</definedName>
    <definedName name="dsof" localSheetId="7" hidden="1">{"SRB",#N/A,FALSE,"SRB"}</definedName>
    <definedName name="dsof" localSheetId="9" hidden="1">{"SRB",#N/A,FALSE,"SRB"}</definedName>
    <definedName name="dsof" hidden="1">{"SRB",#N/A,FALSE,"SRB"}</definedName>
    <definedName name="e" localSheetId="14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 hidden="1">#REF!</definedName>
    <definedName name="e" localSheetId="7" hidden="1">#REF!</definedName>
    <definedName name="e" localSheetId="9" hidden="1">#REF!</definedName>
    <definedName name="e" hidden="1">#REF!</definedName>
    <definedName name="ECAA" localSheetId="14">#REF!</definedName>
    <definedName name="ECAA" localSheetId="2">#REF!</definedName>
    <definedName name="ECAA" localSheetId="3">#REF!</definedName>
    <definedName name="ECAA" localSheetId="4">#REF!</definedName>
    <definedName name="ECAA" localSheetId="5">#REF!</definedName>
    <definedName name="ECAA" localSheetId="7">#REF!</definedName>
    <definedName name="ECAA" localSheetId="9">#REF!</definedName>
    <definedName name="ECAA">#REF!</definedName>
    <definedName name="Ecca" localSheetId="14">#REF!</definedName>
    <definedName name="Ecca" localSheetId="2">#REF!</definedName>
    <definedName name="Ecca" localSheetId="3">#REF!</definedName>
    <definedName name="Ecca" localSheetId="4">#REF!</definedName>
    <definedName name="Ecca" localSheetId="5">#REF!</definedName>
    <definedName name="Ecca" localSheetId="7">#REF!</definedName>
    <definedName name="Ecca" localSheetId="9">#REF!</definedName>
    <definedName name="Ecca">#REF!</definedName>
    <definedName name="Economica" localSheetId="14" hidden="1">#REF!</definedName>
    <definedName name="Economica" localSheetId="2" hidden="1">#REF!</definedName>
    <definedName name="Economica" localSheetId="3" hidden="1">#REF!</definedName>
    <definedName name="Economica" localSheetId="4" hidden="1">#REF!</definedName>
    <definedName name="Economica" localSheetId="5" hidden="1">#REF!</definedName>
    <definedName name="Economica" localSheetId="7" hidden="1">#REF!</definedName>
    <definedName name="Economica" localSheetId="9" hidden="1">#REF!</definedName>
    <definedName name="Economica" hidden="1">#REF!</definedName>
    <definedName name="Edmir" localSheetId="14" hidden="1">#REF!,#REF!,#REF!,#REF!,#REF!,#REF!</definedName>
    <definedName name="Edmir" localSheetId="2" hidden="1">#REF!,#REF!,#REF!,#REF!,#REF!,#REF!</definedName>
    <definedName name="Edmir" localSheetId="3" hidden="1">#REF!,#REF!,#REF!,#REF!,#REF!,#REF!</definedName>
    <definedName name="Edmir" localSheetId="4" hidden="1">#REF!,#REF!,#REF!,#REF!,#REF!,#REF!</definedName>
    <definedName name="Edmir" localSheetId="5" hidden="1">#REF!,#REF!,#REF!,#REF!,#REF!,#REF!</definedName>
    <definedName name="Edmir" localSheetId="7" hidden="1">#REF!,#REF!,#REF!,#REF!,#REF!,#REF!</definedName>
    <definedName name="Edmir" localSheetId="9" hidden="1">#REF!,#REF!,#REF!,#REF!,#REF!,#REF!</definedName>
    <definedName name="Edmir" hidden="1">#REF!,#REF!,#REF!,#REF!,#REF!,#REF!</definedName>
    <definedName name="ee" localSheetId="14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hidden="1">{"Tab1",#N/A,FALSE,"P";"Tab2",#N/A,FALSE,"P"}</definedName>
    <definedName name="eee" localSheetId="14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hidden="1">{"Tab1",#N/A,FALSE,"P";"Tab2",#N/A,FALSE,"P"}</definedName>
    <definedName name="EEEE" localSheetId="14" hidden="1">{"SRB",#N/A,FALSE,"SRB"}</definedName>
    <definedName name="EEEE" localSheetId="2" hidden="1">{"SRB",#N/A,FALSE,"SRB"}</definedName>
    <definedName name="EEEE" localSheetId="5" hidden="1">{"SRB",#N/A,FALSE,"SRB"}</definedName>
    <definedName name="EEEE" localSheetId="7" hidden="1">{"SRB",#N/A,FALSE,"SRB"}</definedName>
    <definedName name="EEEE" localSheetId="9" hidden="1">{"SRB",#N/A,FALSE,"SRB"}</definedName>
    <definedName name="EEEE" hidden="1">{"SRB",#N/A,FALSE,"SRB"}</definedName>
    <definedName name="EEEEE" localSheetId="14" hidden="1">{"SRD",#N/A,FALSE,"SRD"}</definedName>
    <definedName name="EEEEE" localSheetId="2" hidden="1">{"SRD",#N/A,FALSE,"SRD"}</definedName>
    <definedName name="EEEEE" localSheetId="5" hidden="1">{"SRD",#N/A,FALSE,"SRD"}</definedName>
    <definedName name="EEEEE" localSheetId="7" hidden="1">{"SRD",#N/A,FALSE,"SRD"}</definedName>
    <definedName name="EEEEE" localSheetId="9" hidden="1">{"SRD",#N/A,FALSE,"SRD"}</definedName>
    <definedName name="EEEEE" hidden="1">{"SRD",#N/A,FALSE,"SRD"}</definedName>
    <definedName name="EEEEEEE" localSheetId="14" hidden="1">{"SRC",#N/A,FALSE,"SRC"}</definedName>
    <definedName name="EEEEEEE" localSheetId="2" hidden="1">{"SRC",#N/A,FALSE,"SRC"}</definedName>
    <definedName name="EEEEEEE" localSheetId="5" hidden="1">{"SRC",#N/A,FALSE,"SRC"}</definedName>
    <definedName name="EEEEEEE" localSheetId="7" hidden="1">{"SRC",#N/A,FALSE,"SRC"}</definedName>
    <definedName name="EEEEEEE" localSheetId="9" hidden="1">{"SRC",#N/A,FALSE,"SRC"}</definedName>
    <definedName name="EEEEEEE" hidden="1">{"SRC",#N/A,FALSE,"SRC"}</definedName>
    <definedName name="ENG" localSheetId="14">#REF!</definedName>
    <definedName name="ENG" localSheetId="2">#REF!</definedName>
    <definedName name="ENG" localSheetId="3">#REF!</definedName>
    <definedName name="ENG" localSheetId="4">#REF!</definedName>
    <definedName name="ENG" localSheetId="5">#REF!</definedName>
    <definedName name="ENG" localSheetId="7">#REF!</definedName>
    <definedName name="ENG" localSheetId="9">#REF!</definedName>
    <definedName name="ENG">#REF!</definedName>
    <definedName name="EPMWorkbookOptions_2" hidden="1">"OME3C+yiRqx5aARGYkV20diAuLd9TwHYeFtoRV1pPoBzCFYA5VuCFgJEDPTxfKb/NRfEe5rSH5KgrW0+2c9096ZPURTpGx658JbkD/1BUXRBEhUJXSIMvmtbphHCQN9Xhu2D/V+ODLEckPGeZ1tLI8NiYYRpDjxLxpwMfIAhOgIQ03ZgskGebbqzTBM4Q2sDHD+Ce971ANXHfJCXsnZ3+xyCa7twEMAt4MichtdCo1HkRJ6MLglEJATgORgb"</definedName>
    <definedName name="EPMWorkbookOptions_3" hidden="1">"Ty60AoQrmo84+KTtKP7Oelzb6BMowEbyAuadBaABl2vrkOdVnwJ4xhb0g8yA8tuPEu1HfZ7wol5ZP82xfm1BxCQvCJImqhyZ1/hajngG0YbRoWimT2cS5M1tFCtBE8ABxZHxRW5237ONlzl0PQCDlwHd6XZWYLFqdrom22Tbqy/NfgeAJmWANmsuemxvwYQ941E5iaeGv5+4Gdgs0BaY44aLPNcBucTxGZoeEhJ/tB7mvDwS1TsaXfI0g3aD"</definedName>
    <definedName name="EPMWorkbookOptions_4" hidden="1">"E+czSVM1vRxcG2i7vXEs+5YIVUMcLcfX57VYLEf+brjvygdb84Hx0a75yPJB0TUfmD6ung+OLLLvZkrHnytz2nCiqjI/mZavdBTFon8Lixc6uoKFbk8jrlVVUvlprdZcmCXUKvDq6G9J/l5aqwzT6bAsW1yr7eppNSURyRO9JVngZ0iu1y/T9+FjzqvyZCaJk+sn5OOsW6SviVp+1XZ7NNXv94qvWqZ6qzamEK8uI51Cr2uX6bsyEtuunJGP"</definedName>
    <definedName name="EPMWorkbookOptions_5" hidden="1">"s3CFKa8o+kiQxMstXrb44s3l90+Xzz0luPSGtepyYZZQ3Xgq3f+f25Ful2HecD/SqV61CBnE5TmOntPr/D+aotZKzYVZQqkTUR3JgnTBp8Td6ok1IRHXa2qspZoHs8ymqonDC+q097GreMgGLjiR10Njrbh8mCUUJ89VQZMRwUL5W7+3C69fvQ0yQ2T8kGKkybVMc2GWkKkiSPPRBQX6pXoCjSg82U5ja63TPJgldKpOZpeUKV3B8wghhbhM"</definedName>
    <definedName name="EPMWorkbookOptions_6" hidden="1">"2xTdb9W/0ryrUGcjXtHkkXJJsVbwN8WUxrjkf1frB0xvcsLQnHXCfNyNh4CdOejHkXmHDTFrmht1fXoeM2s8PcPJyWAFgb+WHMkDTnIcDrdFboINDBjmlBzFeALpIbxjc+SbnlVFAwsiylPv0wbcf2cmI+cm/jcDWsbCBjMAHw8ZTuyfPx3SJmdjB/8BpKhLmFYrAAA="</definedName>
    <definedName name="er" localSheetId="14" hidden="1">{"Main Economic Indicators",#N/A,FALSE,"C"}</definedName>
    <definedName name="er" localSheetId="2" hidden="1">{"Main Economic Indicators",#N/A,FALSE,"C"}</definedName>
    <definedName name="er" localSheetId="5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hidden="1">{"Main Economic Indicators",#N/A,FALSE,"C"}</definedName>
    <definedName name="erajoip" localSheetId="14" hidden="1">{"SRB",#N/A,FALSE,"SRB"}</definedName>
    <definedName name="erajoip" localSheetId="2" hidden="1">{"SRB",#N/A,FALSE,"SRB"}</definedName>
    <definedName name="erajoip" localSheetId="5" hidden="1">{"SRB",#N/A,FALSE,"SRB"}</definedName>
    <definedName name="erajoip" localSheetId="7" hidden="1">{"SRB",#N/A,FALSE,"SRB"}</definedName>
    <definedName name="erajoip" localSheetId="9" hidden="1">{"SRB",#N/A,FALSE,"SRB"}</definedName>
    <definedName name="erajoip" hidden="1">{"SRB",#N/A,FALSE,"SRB"}</definedName>
    <definedName name="ergf" localSheetId="14" hidden="1">{"Main Economic Indicators",#N/A,FALSE,"C"}</definedName>
    <definedName name="ergf" localSheetId="2" hidden="1">{"Main Economic Indicators",#N/A,FALSE,"C"}</definedName>
    <definedName name="ergf" localSheetId="5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hidden="1">{"Main Economic Indicators",#N/A,FALSE,"C"}</definedName>
    <definedName name="ergferger" localSheetId="14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hidden="1">{"Main Economic Indicators",#N/A,FALSE,"C"}</definedName>
    <definedName name="ert" localSheetId="14" hidden="1">{"SRC",#N/A,FALSE,"SRC"}</definedName>
    <definedName name="ert" localSheetId="2" hidden="1">{"SRC",#N/A,FALSE,"SRC"}</definedName>
    <definedName name="ert" localSheetId="5" hidden="1">{"SRC",#N/A,FALSE,"SRC"}</definedName>
    <definedName name="ert" localSheetId="7" hidden="1">{"SRC",#N/A,FALSE,"SRC"}</definedName>
    <definedName name="ert" localSheetId="9" hidden="1">{"SRC",#N/A,FALSE,"SRC"}</definedName>
    <definedName name="ert" hidden="1">{"SRC",#N/A,FALSE,"SRC"}</definedName>
    <definedName name="ew" localSheetId="14" hidden="1">#REF!,#REF!,#REF!,#REF!,#REF!,#REF!,#REF!</definedName>
    <definedName name="ew" localSheetId="2" hidden="1">#REF!,#REF!,#REF!,#REF!,#REF!,#REF!,#REF!</definedName>
    <definedName name="ew" localSheetId="3" hidden="1">#REF!,#REF!,#REF!,#REF!,#REF!,#REF!,#REF!</definedName>
    <definedName name="ew" localSheetId="4" hidden="1">#REF!,#REF!,#REF!,#REF!,#REF!,#REF!,#REF!</definedName>
    <definedName name="ew" localSheetId="5" hidden="1">#REF!,#REF!,#REF!,#REF!,#REF!,#REF!,#REF!</definedName>
    <definedName name="ew" localSheetId="7" hidden="1">#REF!,#REF!,#REF!,#REF!,#REF!,#REF!,#REF!</definedName>
    <definedName name="ew" localSheetId="9" hidden="1">#REF!,#REF!,#REF!,#REF!,#REF!,#REF!,#REF!</definedName>
    <definedName name="ew" hidden="1">#REF!,#REF!,#REF!,#REF!,#REF!,#REF!,#REF!</definedName>
    <definedName name="ewt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localSheetId="14" hidden="1">#REF!,#REF!,#REF!,#REF!,#REF!,#REF!,#REF!,#REF!</definedName>
    <definedName name="Ex_" localSheetId="2" hidden="1">#REF!,#REF!,#REF!,#REF!,#REF!,#REF!,#REF!,#REF!</definedName>
    <definedName name="Ex_" localSheetId="3" hidden="1">#REF!,#REF!,#REF!,#REF!,#REF!,#REF!,#REF!,#REF!</definedName>
    <definedName name="Ex_" localSheetId="4" hidden="1">#REF!,#REF!,#REF!,#REF!,#REF!,#REF!,#REF!,#REF!</definedName>
    <definedName name="Ex_" localSheetId="5" hidden="1">#REF!,#REF!,#REF!,#REF!,#REF!,#REF!,#REF!,#REF!</definedName>
    <definedName name="Ex_" localSheetId="7" hidden="1">#REF!,#REF!,#REF!,#REF!,#REF!,#REF!,#REF!,#REF!</definedName>
    <definedName name="Ex_" localSheetId="9" hidden="1">#REF!,#REF!,#REF!,#REF!,#REF!,#REF!,#REF!,#REF!</definedName>
    <definedName name="Ex_" hidden="1">#REF!,#REF!,#REF!,#REF!,#REF!,#REF!,#REF!,#REF!</definedName>
    <definedName name="Exe" localSheetId="14" hidden="1">#REF!,#REF!,#REF!,#REF!,#REF!,#REF!,#REF!,#REF!,#REF!</definedName>
    <definedName name="Exe" localSheetId="2" hidden="1">#REF!,#REF!,#REF!,#REF!,#REF!,#REF!,#REF!,#REF!,#REF!</definedName>
    <definedName name="Exe" localSheetId="3" hidden="1">#REF!,#REF!,#REF!,#REF!,#REF!,#REF!,#REF!,#REF!,#REF!</definedName>
    <definedName name="Exe" localSheetId="4" hidden="1">#REF!,#REF!,#REF!,#REF!,#REF!,#REF!,#REF!,#REF!,#REF!</definedName>
    <definedName name="Exe" localSheetId="5" hidden="1">#REF!,#REF!,#REF!,#REF!,#REF!,#REF!,#REF!,#REF!,#REF!</definedName>
    <definedName name="Exe" localSheetId="7" hidden="1">#REF!,#REF!,#REF!,#REF!,#REF!,#REF!,#REF!,#REF!,#REF!</definedName>
    <definedName name="Exe" localSheetId="9" hidden="1">#REF!,#REF!,#REF!,#REF!,#REF!,#REF!,#REF!,#REF!,#REF!</definedName>
    <definedName name="Exe" hidden="1">#REF!,#REF!,#REF!,#REF!,#REF!,#REF!,#REF!,#REF!,#REF!</definedName>
    <definedName name="External_debt_indicators" localSheetId="14">#REF!:#REF!</definedName>
    <definedName name="External_debt_indicators" localSheetId="2">#REF!:#REF!</definedName>
    <definedName name="External_debt_indicators" localSheetId="3">#REF!:#REF!</definedName>
    <definedName name="External_debt_indicators" localSheetId="4">#REF!:#REF!</definedName>
    <definedName name="External_debt_indicators" localSheetId="5">#REF!:#REF!</definedName>
    <definedName name="External_debt_indicators" localSheetId="7">#REF!:#REF!</definedName>
    <definedName name="External_debt_indicators" localSheetId="9">#REF!:#REF!</definedName>
    <definedName name="External_debt_indicators">#REF!:#REF!</definedName>
    <definedName name="f" localSheetId="14" hidden="1">{"Main Economic Indicators",#N/A,FALSE,"C"}</definedName>
    <definedName name="f" localSheetId="2" hidden="1">{"Main Economic Indicators",#N/A,FALSE,"C"}</definedName>
    <definedName name="f" localSheetId="5" hidden="1">{"Main Economic Indicators",#N/A,FALSE,"C"}</definedName>
    <definedName name="f" localSheetId="7" hidden="1">{"Main Economic Indicators",#N/A,FALSE,"C"}</definedName>
    <definedName name="f" localSheetId="9" hidden="1">{"Main Economic Indicators",#N/A,FALSE,"C"}</definedName>
    <definedName name="f" hidden="1">{"Main Economic Indicators",#N/A,FALSE,"C"}</definedName>
    <definedName name="fb" localSheetId="14" hidden="1">{"SRD",#N/A,FALSE,"SRA"}</definedName>
    <definedName name="fb" localSheetId="2" hidden="1">{"SRD",#N/A,FALSE,"SRA"}</definedName>
    <definedName name="fb" localSheetId="5" hidden="1">{"SRD",#N/A,FALSE,"SRA"}</definedName>
    <definedName name="fb" localSheetId="7" hidden="1">{"SRD",#N/A,FALSE,"SRA"}</definedName>
    <definedName name="fb" localSheetId="9" hidden="1">{"SRD",#N/A,FALSE,"SRA"}</definedName>
    <definedName name="fb" hidden="1">{"SRD",#N/A,FALSE,"SRA"}</definedName>
    <definedName name="FCode" localSheetId="14" hidden="1">#REF!</definedName>
    <definedName name="FCode" localSheetId="2" hidden="1">#REF!</definedName>
    <definedName name="FCode" localSheetId="3" hidden="1">#REF!</definedName>
    <definedName name="FCode" localSheetId="4" hidden="1">#REF!</definedName>
    <definedName name="FCode" localSheetId="5" hidden="1">#REF!</definedName>
    <definedName name="FCode" localSheetId="7" hidden="1">#REF!</definedName>
    <definedName name="FCode" localSheetId="9" hidden="1">#REF!</definedName>
    <definedName name="FCode" hidden="1">#REF!</definedName>
    <definedName name="fddhfgjkljhlkjl" localSheetId="14" hidden="1">#REF!,#REF!,#REF!,#REF!,#REF!,#REF!</definedName>
    <definedName name="fddhfgjkljhlkjl" localSheetId="2" hidden="1">#REF!,#REF!,#REF!,#REF!,#REF!,#REF!</definedName>
    <definedName name="fddhfgjkljhlkjl" localSheetId="3" hidden="1">#REF!,#REF!,#REF!,#REF!,#REF!,#REF!</definedName>
    <definedName name="fddhfgjkljhlkjl" localSheetId="4" hidden="1">#REF!,#REF!,#REF!,#REF!,#REF!,#REF!</definedName>
    <definedName name="fddhfgjkljhlkjl" localSheetId="5" hidden="1">#REF!,#REF!,#REF!,#REF!,#REF!,#REF!</definedName>
    <definedName name="fddhfgjkljhlkjl" localSheetId="7" hidden="1">#REF!,#REF!,#REF!,#REF!,#REF!,#REF!</definedName>
    <definedName name="fddhfgjkljhlkjl" localSheetId="9" hidden="1">#REF!,#REF!,#REF!,#REF!,#REF!,#REF!</definedName>
    <definedName name="fddhfgjkljhlkjl" hidden="1">#REF!,#REF!,#REF!,#REF!,#REF!,#REF!</definedName>
    <definedName name="fdsbyg" localSheetId="14" hidden="1">{"SRA",#N/A,FALSE,"SRA"}</definedName>
    <definedName name="fdsbyg" localSheetId="2" hidden="1">{"SRA",#N/A,FALSE,"SRA"}</definedName>
    <definedName name="fdsbyg" localSheetId="5" hidden="1">{"SRA",#N/A,FALSE,"SRA"}</definedName>
    <definedName name="fdsbyg" localSheetId="7" hidden="1">{"SRA",#N/A,FALSE,"SRA"}</definedName>
    <definedName name="fdsbyg" localSheetId="9" hidden="1">{"SRA",#N/A,FALSE,"SRA"}</definedName>
    <definedName name="fdsbyg" hidden="1">{"SRA",#N/A,FALSE,"SRA"}</definedName>
    <definedName name="fergs" localSheetId="14" hidden="1">#REF!</definedName>
    <definedName name="fergs" localSheetId="2" hidden="1">#REF!</definedName>
    <definedName name="fergs" localSheetId="3" hidden="1">#REF!</definedName>
    <definedName name="fergs" localSheetId="4" hidden="1">#REF!</definedName>
    <definedName name="fergs" localSheetId="5" hidden="1">#REF!</definedName>
    <definedName name="fergs" localSheetId="7" hidden="1">#REF!</definedName>
    <definedName name="fergs" localSheetId="9" hidden="1">#REF!</definedName>
    <definedName name="fergs" hidden="1">#REF!</definedName>
    <definedName name="ff" localSheetId="14" hidden="1">{"Tab1",#N/A,FALSE,"P";"Tab2",#N/A,FALSE,"P"}</definedName>
    <definedName name="ff" localSheetId="2" hidden="1">{"Tab1",#N/A,FALSE,"P";"Tab2",#N/A,FALSE,"P"}</definedName>
    <definedName name="ff" localSheetId="5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hidden="1">{"Tab1",#N/A,FALSE,"P";"Tab2",#N/A,FALSE,"P"}</definedName>
    <definedName name="fff" localSheetId="14" hidden="1">{"Tab1",#N/A,FALSE,"P";"Tab2",#N/A,FALSE,"P"}</definedName>
    <definedName name="fff" localSheetId="2" hidden="1">{"Tab1",#N/A,FALSE,"P";"Tab2",#N/A,FALSE,"P"}</definedName>
    <definedName name="fff" localSheetId="5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hidden="1">{"Tab1",#N/A,FALSE,"P";"Tab2",#N/A,FALSE,"P"}</definedName>
    <definedName name="fg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fgyn" localSheetId="14" hidden="1">{"SRD",#N/A,FALSE,"SRD"}</definedName>
    <definedName name="fgyn" localSheetId="2" hidden="1">{"SRD",#N/A,FALSE,"SRD"}</definedName>
    <definedName name="fgyn" localSheetId="5" hidden="1">{"SRD",#N/A,FALSE,"SRD"}</definedName>
    <definedName name="fgyn" localSheetId="7" hidden="1">{"SRD",#N/A,FALSE,"SRD"}</definedName>
    <definedName name="fgyn" localSheetId="9" hidden="1">{"SRD",#N/A,FALSE,"SRD"}</definedName>
    <definedName name="fgyn" hidden="1">{"SRD",#N/A,FALSE,"SRD"}</definedName>
    <definedName name="fill" hidden="1">'[33]Macroframework-Ver.1'!$A$1:$A$267</definedName>
    <definedName name="fpdate" localSheetId="14">#REF!</definedName>
    <definedName name="fpdate" localSheetId="2">#REF!</definedName>
    <definedName name="fpdate" localSheetId="3">#REF!</definedName>
    <definedName name="fpdate" localSheetId="4">#REF!</definedName>
    <definedName name="fpdate" localSheetId="5">#REF!</definedName>
    <definedName name="fpdate" localSheetId="7">#REF!</definedName>
    <definedName name="fpdate" localSheetId="9">#REF!</definedName>
    <definedName name="fpdate">#REF!</definedName>
    <definedName name="frequency" localSheetId="14">{"Annually";"Semi-Annually";"Quarterly";"Bi-Monthly";"Monthly"}</definedName>
    <definedName name="frequency" localSheetId="2">{"Annually";"Semi-Annually";"Quarterly";"Bi-Monthly";"Monthly"}</definedName>
    <definedName name="frequency" localSheetId="5">{"Annually";"Semi-Annually";"Quarterly";"Bi-Monthly";"Monthly"}</definedName>
    <definedName name="frequency" localSheetId="7">{"Annually";"Semi-Annually";"Quarterly";"Bi-Monthly";"Monthly"}</definedName>
    <definedName name="frequency" localSheetId="9">{"Annually";"Semi-Annually";"Quarterly";"Bi-Monthly";"Monthly"}</definedName>
    <definedName name="frequency">{"Annually";"Semi-Annually";"Quarterly";"Bi-Monthly";"Monthly"}</definedName>
    <definedName name="fuck" localSheetId="14" hidden="1">#REF!</definedName>
    <definedName name="fuck" localSheetId="2" hidden="1">#REF!</definedName>
    <definedName name="fuck" localSheetId="3" hidden="1">#REF!</definedName>
    <definedName name="fuck" localSheetId="5" hidden="1">#REF!</definedName>
    <definedName name="fuck" localSheetId="7" hidden="1">#REF!</definedName>
    <definedName name="fuck" localSheetId="9" hidden="1">#REF!</definedName>
    <definedName name="fuck" hidden="1">#REF!</definedName>
    <definedName name="fvdf" localSheetId="14" hidden="1">{#N/A,#N/A,FALSE,"Prog"}</definedName>
    <definedName name="fvdf" localSheetId="2" hidden="1">{#N/A,#N/A,FALSE,"Prog"}</definedName>
    <definedName name="fvdf" localSheetId="5" hidden="1">{#N/A,#N/A,FALSE,"Prog"}</definedName>
    <definedName name="fvdf" localSheetId="7" hidden="1">{#N/A,#N/A,FALSE,"Prog"}</definedName>
    <definedName name="fvdf" localSheetId="9" hidden="1">{#N/A,#N/A,FALSE,"Prog"}</definedName>
    <definedName name="fvdf" hidden="1">{#N/A,#N/A,FALSE,"Prog"}</definedName>
    <definedName name="ggg" localSheetId="14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hidden="1">{"Riqfin97",#N/A,FALSE,"Tran";"Riqfinpro",#N/A,FALSE,"Tran"}</definedName>
    <definedName name="ggggg" localSheetId="14" hidden="1">'[34]J(Priv.Cap)'!#REF!</definedName>
    <definedName name="ggggg" localSheetId="2" hidden="1">'[34]J(Priv.Cap)'!#REF!</definedName>
    <definedName name="ggggg" localSheetId="3" hidden="1">'[34]J(Priv.Cap)'!#REF!</definedName>
    <definedName name="ggggg" localSheetId="5" hidden="1">'[34]J(Priv.Cap)'!#REF!</definedName>
    <definedName name="ggggg" localSheetId="7" hidden="1">'[34]J(Priv.Cap)'!#REF!</definedName>
    <definedName name="ggggg" localSheetId="9" hidden="1">'[34]J(Priv.Cap)'!#REF!</definedName>
    <definedName name="ggggg" hidden="1">'[34]J(Priv.Cap)'!#REF!</definedName>
    <definedName name="hg" localSheetId="14" hidden="1">#REF!,#REF!,#REF!,#REF!,#REF!,#REF!,#REF!,#REF!</definedName>
    <definedName name="hg" localSheetId="2" hidden="1">#REF!,#REF!,#REF!,#REF!,#REF!,#REF!,#REF!,#REF!</definedName>
    <definedName name="hg" localSheetId="3" hidden="1">#REF!,#REF!,#REF!,#REF!,#REF!,#REF!,#REF!,#REF!</definedName>
    <definedName name="hg" localSheetId="4" hidden="1">#REF!,#REF!,#REF!,#REF!,#REF!,#REF!,#REF!,#REF!</definedName>
    <definedName name="hg" localSheetId="5" hidden="1">#REF!,#REF!,#REF!,#REF!,#REF!,#REF!,#REF!,#REF!</definedName>
    <definedName name="hg" localSheetId="7" hidden="1">#REF!,#REF!,#REF!,#REF!,#REF!,#REF!,#REF!,#REF!</definedName>
    <definedName name="hg" localSheetId="9" hidden="1">#REF!,#REF!,#REF!,#REF!,#REF!,#REF!,#REF!,#REF!</definedName>
    <definedName name="hg" hidden="1">#REF!,#REF!,#REF!,#REF!,#REF!,#REF!,#REF!,#REF!</definedName>
    <definedName name="hhh" localSheetId="14" hidden="1">'[35]J(Priv.Cap)'!#REF!</definedName>
    <definedName name="hhh" localSheetId="2" hidden="1">'[35]J(Priv.Cap)'!#REF!</definedName>
    <definedName name="hhh" localSheetId="3" hidden="1">'[35]J(Priv.Cap)'!#REF!</definedName>
    <definedName name="hhh" localSheetId="5" hidden="1">'[35]J(Priv.Cap)'!#REF!</definedName>
    <definedName name="hhh" localSheetId="7" hidden="1">'[35]J(Priv.Cap)'!#REF!</definedName>
    <definedName name="hhh" localSheetId="9" hidden="1">'[35]J(Priv.Cap)'!#REF!</definedName>
    <definedName name="hhh" hidden="1">'[35]J(Priv.Cap)'!#REF!</definedName>
    <definedName name="HiddenRows" localSheetId="14" hidden="1">#REF!</definedName>
    <definedName name="HiddenRows" localSheetId="2" hidden="1">#REF!</definedName>
    <definedName name="HiddenRows" localSheetId="3" hidden="1">#REF!</definedName>
    <definedName name="HiddenRows" localSheetId="4" hidden="1">#REF!</definedName>
    <definedName name="HiddenRows" localSheetId="5" hidden="1">#REF!</definedName>
    <definedName name="HiddenRows" localSheetId="7" hidden="1">#REF!</definedName>
    <definedName name="HiddenRows" localSheetId="9" hidden="1">#REF!</definedName>
    <definedName name="HiddenRows" hidden="1">#REF!</definedName>
    <definedName name="HMTL_Ctl" localSheetId="14" hidden="1">{"'15.01L'!$A$1:$I$62"}</definedName>
    <definedName name="HMTL_Ctl" localSheetId="2" hidden="1">{"'15.01L'!$A$1:$I$62"}</definedName>
    <definedName name="HMTL_Ctl" localSheetId="5" hidden="1">{"'15.01L'!$A$1:$I$62"}</definedName>
    <definedName name="HMTL_Ctl" localSheetId="7" hidden="1">{"'15.01L'!$A$1:$I$62"}</definedName>
    <definedName name="HMTL_Ctl" localSheetId="9" hidden="1">{"'15.01L'!$A$1:$I$62"}</definedName>
    <definedName name="HMTL_Ctl" hidden="1">{"'15.01L'!$A$1:$I$62"}</definedName>
    <definedName name="HMTL_Ctl2" localSheetId="14" hidden="1">{"'15.01L'!$A$1:$I$62"}</definedName>
    <definedName name="HMTL_Ctl2" localSheetId="2" hidden="1">{"'15.01L'!$A$1:$I$62"}</definedName>
    <definedName name="HMTL_Ctl2" localSheetId="5" hidden="1">{"'15.01L'!$A$1:$I$62"}</definedName>
    <definedName name="HMTL_Ctl2" localSheetId="7" hidden="1">{"'15.01L'!$A$1:$I$62"}</definedName>
    <definedName name="HMTL_Ctl2" localSheetId="9" hidden="1">{"'15.01L'!$A$1:$I$62"}</definedName>
    <definedName name="HMTL_Ctl2" hidden="1">{"'15.01L'!$A$1:$I$62"}</definedName>
    <definedName name="Honorários" localSheetId="14">DATE(YEAR(#REF!),MONTH(#REF!)+Payment_Number,DAY(#REF!))</definedName>
    <definedName name="Honorários" localSheetId="2">DATE(YEAR(#REF!),MONTH(#REF!)+Payment_Number,DAY(#REF!))</definedName>
    <definedName name="Honorários" localSheetId="3">DATE(YEAR(#REF!),MONTH(#REF!)+Payment_Number,DAY(#REF!))</definedName>
    <definedName name="Honorários" localSheetId="4">DATE(YEAR(#REF!),MONTH(#REF!)+Payment_Number,DAY(#REF!))</definedName>
    <definedName name="Honorários" localSheetId="5">DATE(YEAR(#REF!),MONTH(#REF!)+Payment_Number,DAY(#REF!))</definedName>
    <definedName name="Honorários" localSheetId="7">DATE(YEAR(#REF!),MONTH(#REF!)+Payment_Number,DAY(#REF!))</definedName>
    <definedName name="Honorários" localSheetId="9">DATE(YEAR(#REF!),MONTH(#REF!)+Payment_Number,DAY(#REF!))</definedName>
    <definedName name="Honorários">DATE(YEAR(#REF!),MONTH(#REF!)+Payment_Number,DAY(#REF!))</definedName>
    <definedName name="HTML_CodePage" hidden="1">1252</definedName>
    <definedName name="HTML_Control" localSheetId="14" hidden="1">{"'15.01L'!$A$1:$I$62"}</definedName>
    <definedName name="HTML_Control" localSheetId="2" hidden="1">{"'15.01L'!$A$1:$I$62"}</definedName>
    <definedName name="HTML_Control" localSheetId="5" hidden="1">{"'15.01L'!$A$1:$I$62"}</definedName>
    <definedName name="HTML_Control" localSheetId="7" hidden="1">{"'15.01L'!$A$1:$I$62"}</definedName>
    <definedName name="HTML_Control" localSheetId="9" hidden="1">{"'15.01L'!$A$1:$I$62"}</definedName>
    <definedName name="HTML_Control" hidden="1">{"'15.01L'!$A$1:$I$62"}</definedName>
    <definedName name="HTML_Control1" localSheetId="14" hidden="1">{"'15.01L'!$A$1:$I$62"}</definedName>
    <definedName name="HTML_Control1" localSheetId="2" hidden="1">{"'15.01L'!$A$1:$I$62"}</definedName>
    <definedName name="HTML_Control1" localSheetId="5" hidden="1">{"'15.01L'!$A$1:$I$62"}</definedName>
    <definedName name="HTML_Control1" localSheetId="7" hidden="1">{"'15.01L'!$A$1:$I$62"}</definedName>
    <definedName name="HTML_Control1" localSheetId="9" hidden="1">{"'15.01L'!$A$1:$I$62"}</definedName>
    <definedName name="HTML_Control1" hidden="1">{"'15.01L'!$A$1:$I$62"}</definedName>
    <definedName name="HTML_Control2" localSheetId="14" hidden="1">{"'15.01L'!$A$1:$I$62"}</definedName>
    <definedName name="HTML_Control2" localSheetId="2" hidden="1">{"'15.01L'!$A$1:$I$62"}</definedName>
    <definedName name="HTML_Control2" localSheetId="5" hidden="1">{"'15.01L'!$A$1:$I$62"}</definedName>
    <definedName name="HTML_Control2" localSheetId="7" hidden="1">{"'15.01L'!$A$1:$I$62"}</definedName>
    <definedName name="HTML_Control2" localSheetId="9" hidden="1">{"'15.01L'!$A$1:$I$62"}</definedName>
    <definedName name="HTML_Control2" hidden="1">{"'15.01L'!$A$1:$I$62"}</definedName>
    <definedName name="HTML_Control22" localSheetId="14" hidden="1">{"'15.01L'!$A$1:$I$62"}</definedName>
    <definedName name="HTML_Control22" localSheetId="2" hidden="1">{"'15.01L'!$A$1:$I$62"}</definedName>
    <definedName name="HTML_Control22" localSheetId="5" hidden="1">{"'15.01L'!$A$1:$I$62"}</definedName>
    <definedName name="HTML_Control22" localSheetId="7" hidden="1">{"'15.01L'!$A$1:$I$62"}</definedName>
    <definedName name="HTML_Control22" localSheetId="9" hidden="1">{"'15.01L'!$A$1:$I$62"}</definedName>
    <definedName name="HTML_Control22" hidden="1">{"'15.01L'!$A$1:$I$62"}</definedName>
    <definedName name="HTML_Control3" localSheetId="14" hidden="1">{"'15.01L'!$A$1:$I$62"}</definedName>
    <definedName name="HTML_Control3" localSheetId="2" hidden="1">{"'15.01L'!$A$1:$I$62"}</definedName>
    <definedName name="HTML_Control3" localSheetId="5" hidden="1">{"'15.01L'!$A$1:$I$62"}</definedName>
    <definedName name="HTML_Control3" localSheetId="7" hidden="1">{"'15.01L'!$A$1:$I$62"}</definedName>
    <definedName name="HTML_Control3" localSheetId="9" hidden="1">{"'15.01L'!$A$1:$I$62"}</definedName>
    <definedName name="HTML_Control3" hidden="1">{"'15.01L'!$A$1:$I$62"}</definedName>
    <definedName name="HTML_Control33" localSheetId="14" hidden="1">{"'15.01L'!$A$1:$I$62"}</definedName>
    <definedName name="HTML_Control33" localSheetId="2" hidden="1">{"'15.01L'!$A$1:$I$62"}</definedName>
    <definedName name="HTML_Control33" localSheetId="5" hidden="1">{"'15.01L'!$A$1:$I$62"}</definedName>
    <definedName name="HTML_Control33" localSheetId="7" hidden="1">{"'15.01L'!$A$1:$I$62"}</definedName>
    <definedName name="HTML_Control33" localSheetId="9" hidden="1">{"'15.01L'!$A$1:$I$62"}</definedName>
    <definedName name="HTML_Control33" hidden="1">{"'15.01L'!$A$1:$I$62"}</definedName>
    <definedName name="HTML_Description" hidden="1">""</definedName>
    <definedName name="HTML_Email" hidden="1">""</definedName>
    <definedName name="HTML_Header" hidden="1">"15.01L"</definedName>
    <definedName name="HTML_LastUpdate" hidden="1">"19.11.98"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"C:\jb98\3d\daten\Kap15.ok\j-1501l.htm"</definedName>
    <definedName name="HTML_Title" hidden="1">"j-1501L"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hub" localSheetId="14">#REF!</definedName>
    <definedName name="hub" localSheetId="2">#REF!</definedName>
    <definedName name="hub" localSheetId="3">#REF!</definedName>
    <definedName name="hub" localSheetId="4">#REF!</definedName>
    <definedName name="hub" localSheetId="5">#REF!</definedName>
    <definedName name="hub" localSheetId="7">#REF!</definedName>
    <definedName name="hub" localSheetId="9">#REF!</definedName>
    <definedName name="hub">#REF!</definedName>
    <definedName name="ii" localSheetId="14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hidden="1">{"Tab1",#N/A,FALSE,"P";"Tab2",#N/A,FALSE,"P"}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pressão_Total" localSheetId="14">#REF!</definedName>
    <definedName name="Impressão_Total" localSheetId="2">#REF!</definedName>
    <definedName name="Impressão_Total" localSheetId="3">#REF!</definedName>
    <definedName name="Impressão_Total" localSheetId="4">#REF!</definedName>
    <definedName name="Impressão_Total" localSheetId="5">#REF!</definedName>
    <definedName name="Impressão_Total" localSheetId="7">#REF!</definedName>
    <definedName name="Impressão_Total" localSheetId="9">#REF!</definedName>
    <definedName name="Impressão_Total">#REF!</definedName>
    <definedName name="inflation" localSheetId="14" hidden="1">[17]TAB34!#REF!</definedName>
    <definedName name="inflation" localSheetId="2" hidden="1">[17]TAB34!#REF!</definedName>
    <definedName name="inflation" localSheetId="3" hidden="1">[17]TAB34!#REF!</definedName>
    <definedName name="inflation" localSheetId="5" hidden="1">[17]TAB34!#REF!</definedName>
    <definedName name="inflation" localSheetId="7" hidden="1">[17]TAB34!#REF!</definedName>
    <definedName name="inflation" localSheetId="9" hidden="1">[17]TAB34!#REF!</definedName>
    <definedName name="inflation" hidden="1">[17]TAB34!#REF!</definedName>
    <definedName name="Início_Empréstimo" localSheetId="14">#REF!</definedName>
    <definedName name="Início_Empréstimo" localSheetId="2">#REF!</definedName>
    <definedName name="Início_Empréstimo" localSheetId="3">#REF!</definedName>
    <definedName name="Início_Empréstimo" localSheetId="4">#REF!</definedName>
    <definedName name="Início_Empréstimo" localSheetId="5">#REF!</definedName>
    <definedName name="Início_Empréstimo" localSheetId="7">#REF!</definedName>
    <definedName name="Início_Empréstimo" localSheetId="9">#REF!</definedName>
    <definedName name="Início_Empréstimo">#REF!</definedName>
    <definedName name="jj" localSheetId="14" hidden="1">{"Riqfin97",#N/A,FALSE,"Tran";"Riqfinpro",#N/A,FALSE,"Tran"}</definedName>
    <definedName name="jj" localSheetId="2" hidden="1">{"Riqfin97",#N/A,FALSE,"Tran";"Riqfinpro",#N/A,FALSE,"Tran"}</definedName>
    <definedName name="jj" localSheetId="5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hidden="1">{"Riqfin97",#N/A,FALSE,"Tran";"Riqfinpro",#N/A,FALSE,"Tran"}</definedName>
    <definedName name="jjj" localSheetId="14" hidden="1">[36]M!#REF!</definedName>
    <definedName name="jjj" localSheetId="2" hidden="1">[36]M!#REF!</definedName>
    <definedName name="jjj" localSheetId="3" hidden="1">[36]M!#REF!</definedName>
    <definedName name="jjj" localSheetId="5" hidden="1">[36]M!#REF!</definedName>
    <definedName name="jjj" localSheetId="7" hidden="1">[36]M!#REF!</definedName>
    <definedName name="jjj" localSheetId="9" hidden="1">[36]M!#REF!</definedName>
    <definedName name="jjj" hidden="1">[36]M!#REF!</definedName>
    <definedName name="jjjjjj" localSheetId="14" hidden="1">'[34]J(Priv.Cap)'!#REF!</definedName>
    <definedName name="jjjjjj" localSheetId="2" hidden="1">'[34]J(Priv.Cap)'!#REF!</definedName>
    <definedName name="jjjjjj" localSheetId="3" hidden="1">'[34]J(Priv.Cap)'!#REF!</definedName>
    <definedName name="jjjjjj" localSheetId="5" hidden="1">'[34]J(Priv.Cap)'!#REF!</definedName>
    <definedName name="jjjjjj" localSheetId="7" hidden="1">'[34]J(Priv.Cap)'!#REF!</definedName>
    <definedName name="jjjjjj" localSheetId="9" hidden="1">'[34]J(Priv.Cap)'!#REF!</definedName>
    <definedName name="jjjjjj" hidden="1">'[34]J(Priv.Cap)'!#REF!</definedName>
    <definedName name="JKHJK" localSheetId="14" hidden="1">{"SRD",#N/A,FALSE,"SRD"}</definedName>
    <definedName name="JKHJK" localSheetId="2" hidden="1">{"SRD",#N/A,FALSE,"SRD"}</definedName>
    <definedName name="JKHJK" localSheetId="5" hidden="1">{"SRD",#N/A,FALSE,"SRD"}</definedName>
    <definedName name="JKHJK" localSheetId="7" hidden="1">{"SRD",#N/A,FALSE,"SRD"}</definedName>
    <definedName name="JKHJK" localSheetId="9" hidden="1">{"SRD",#N/A,FALSE,"SRD"}</definedName>
    <definedName name="JKHJK" hidden="1">{"SRD",#N/A,FALSE,"SRD"}</definedName>
    <definedName name="jpo" localSheetId="14" hidden="1">{"SRB",#N/A,FALSE,"SRB"}</definedName>
    <definedName name="jpo" localSheetId="2" hidden="1">{"SRB",#N/A,FALSE,"SRB"}</definedName>
    <definedName name="jpo" localSheetId="5" hidden="1">{"SRB",#N/A,FALSE,"SRB"}</definedName>
    <definedName name="jpo" localSheetId="7" hidden="1">{"SRB",#N/A,FALSE,"SRB"}</definedName>
    <definedName name="jpo" localSheetId="9" hidden="1">{"SRB",#N/A,FALSE,"SRB"}</definedName>
    <definedName name="jpo" hidden="1">{"SRB",#N/A,FALSE,"SRB"}</definedName>
    <definedName name="Jur" localSheetId="14">#REF!</definedName>
    <definedName name="Jur" localSheetId="2">#REF!</definedName>
    <definedName name="Jur" localSheetId="3">#REF!</definedName>
    <definedName name="Jur" localSheetId="4">#REF!</definedName>
    <definedName name="Jur" localSheetId="5">#REF!</definedName>
    <definedName name="Jur" localSheetId="7">#REF!</definedName>
    <definedName name="Jur" localSheetId="9">#REF!</definedName>
    <definedName name="Jur">#REF!</definedName>
    <definedName name="Juro_Acu" localSheetId="14">#REF!</definedName>
    <definedName name="Juro_Acu" localSheetId="2">#REF!</definedName>
    <definedName name="Juro_Acu" localSheetId="3">#REF!</definedName>
    <definedName name="Juro_Acu" localSheetId="4">#REF!</definedName>
    <definedName name="Juro_Acu" localSheetId="5">#REF!</definedName>
    <definedName name="Juro_Acu" localSheetId="7">#REF!</definedName>
    <definedName name="Juro_Acu" localSheetId="9">#REF!</definedName>
    <definedName name="Juro_Acu">#REF!</definedName>
    <definedName name="Juro_Total" localSheetId="14">#REF!</definedName>
    <definedName name="Juro_Total" localSheetId="2">#REF!</definedName>
    <definedName name="Juro_Total" localSheetId="3">#REF!</definedName>
    <definedName name="Juro_Total" localSheetId="4">#REF!</definedName>
    <definedName name="Juro_Total" localSheetId="5">#REF!</definedName>
    <definedName name="Juro_Total" localSheetId="7">#REF!</definedName>
    <definedName name="Juro_Total" localSheetId="9">#REF!</definedName>
    <definedName name="Juro_Total">#REF!</definedName>
    <definedName name="kk" localSheetId="14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hidden="1">{"Tab1",#N/A,FALSE,"P";"Tab2",#N/A,FALSE,"P"}</definedName>
    <definedName name="kkk" localSheetId="14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hidden="1">{"Tab1",#N/A,FALSE,"P";"Tab2",#N/A,FALSE,"P"}</definedName>
    <definedName name="kkkk" localSheetId="14" hidden="1">[37]M!#REF!</definedName>
    <definedName name="kkkk" localSheetId="2" hidden="1">[37]M!#REF!</definedName>
    <definedName name="kkkk" localSheetId="3" hidden="1">[37]M!#REF!</definedName>
    <definedName name="kkkk" localSheetId="5" hidden="1">[37]M!#REF!</definedName>
    <definedName name="kkkk" localSheetId="7" hidden="1">[37]M!#REF!</definedName>
    <definedName name="kkkk" localSheetId="9" hidden="1">[37]M!#REF!</definedName>
    <definedName name="kkkk" hidden="1">[37]M!#REF!</definedName>
    <definedName name="kol" localSheetId="14" hidden="1">#REF!</definedName>
    <definedName name="kol" localSheetId="2" hidden="1">#REF!</definedName>
    <definedName name="kol" localSheetId="3" hidden="1">#REF!</definedName>
    <definedName name="kol" localSheetId="5" hidden="1">#REF!</definedName>
    <definedName name="kol" localSheetId="7" hidden="1">#REF!</definedName>
    <definedName name="kol" localSheetId="9" hidden="1">#REF!</definedName>
    <definedName name="kol" hidden="1">#REF!</definedName>
    <definedName name="kossi" localSheetId="14" hidden="1">'[12]Dep fonct'!#REF!</definedName>
    <definedName name="kossi" localSheetId="2" hidden="1">'[12]Dep fonct'!#REF!</definedName>
    <definedName name="kossi" localSheetId="3" hidden="1">'[12]Dep fonct'!#REF!</definedName>
    <definedName name="kossi" localSheetId="5" hidden="1">'[12]Dep fonct'!#REF!</definedName>
    <definedName name="kossi" localSheetId="7" hidden="1">'[12]Dep fonct'!#REF!</definedName>
    <definedName name="kossi" localSheetId="9" hidden="1">'[12]Dep fonct'!#REF!</definedName>
    <definedName name="kossi" hidden="1">'[12]Dep fonct'!#REF!</definedName>
    <definedName name="limcount" hidden="1">1</definedName>
    <definedName name="Linha_Cabeçalho" localSheetId="3">ROW(#REF!)</definedName>
    <definedName name="Linha_Cabeçalho" localSheetId="4">ROW(#REF!)</definedName>
    <definedName name="Linha_Cabeçalho">ROW(#REF!)</definedName>
    <definedName name="ll" localSheetId="14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hidden="1">{"Tab1",#N/A,FALSE,"P";"Tab2",#N/A,FALSE,"P"}</definedName>
    <definedName name="lll" localSheetId="14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hidden="1">{"Riqfin97",#N/A,FALSE,"Tran";"Riqfinpro",#N/A,FALSE,"Tran"}</definedName>
    <definedName name="llll" localSheetId="14" hidden="1">[36]M!#REF!</definedName>
    <definedName name="llll" localSheetId="2" hidden="1">[36]M!#REF!</definedName>
    <definedName name="llll" localSheetId="3" hidden="1">[36]M!#REF!</definedName>
    <definedName name="llll" localSheetId="5" hidden="1">[36]M!#REF!</definedName>
    <definedName name="llll" localSheetId="7" hidden="1">[36]M!#REF!</definedName>
    <definedName name="llll" localSheetId="9" hidden="1">[36]M!#REF!</definedName>
    <definedName name="llll" hidden="1">[36]M!#REF!</definedName>
    <definedName name="loan_amount" localSheetId="14">#REF!</definedName>
    <definedName name="loan_amount" localSheetId="2">#REF!</definedName>
    <definedName name="loan_amount" localSheetId="3">#REF!</definedName>
    <definedName name="loan_amount" localSheetId="4">#REF!</definedName>
    <definedName name="loan_amount" localSheetId="5">#REF!</definedName>
    <definedName name="loan_amount" localSheetId="7">#REF!</definedName>
    <definedName name="loan_amount" localSheetId="9">#REF!</definedName>
    <definedName name="loan_amount">#REF!</definedName>
    <definedName name="MDTab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m" localSheetId="14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hidden="1">{"Riqfin97",#N/A,FALSE,"Tran";"Riqfinpro",#N/A,FALSE,"Tran"}</definedName>
    <definedName name="mmmm" localSheetId="14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hidden="1">{"Tab1",#N/A,FALSE,"P";"Tab2",#N/A,FALSE,"P"}</definedName>
    <definedName name="month" localSheetId="14" hidden="1">{"SRD",#N/A,FALSE,"SRA"}</definedName>
    <definedName name="month" localSheetId="2" hidden="1">{"SRD",#N/A,FALSE,"SRA"}</definedName>
    <definedName name="month" localSheetId="5" hidden="1">{"SRD",#N/A,FALSE,"SRA"}</definedName>
    <definedName name="month" localSheetId="7" hidden="1">{"SRD",#N/A,FALSE,"SRA"}</definedName>
    <definedName name="month" localSheetId="9" hidden="1">{"SRD",#N/A,FALSE,"SRA"}</definedName>
    <definedName name="month" hidden="1">{"SRD",#N/A,FALSE,"SRA"}</definedName>
    <definedName name="monthly" localSheetId="14" hidden="1">{"SRA",#N/A,FALSE,"SRA";"SRB",#N/A,FALSE,"SRB";"SRC",#N/A,FALSE,"SRC"}</definedName>
    <definedName name="monthly" localSheetId="2" hidden="1">{"SRA",#N/A,FALSE,"SRA";"SRB",#N/A,FALSE,"SRB";"SRC",#N/A,FALSE,"SRC"}</definedName>
    <definedName name="monthly" localSheetId="5" hidden="1">{"SRA",#N/A,FALSE,"SRA";"SRB",#N/A,FALSE,"SRB";"SRC",#N/A,FALSE,"SRC"}</definedName>
    <definedName name="monthly" localSheetId="7" hidden="1">{"SRA",#N/A,FALSE,"SRA";"SRB",#N/A,FALSE,"SRB";"SRC",#N/A,FALSE,"SRC"}</definedName>
    <definedName name="monthly" localSheetId="9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14">INDEX({12,6,3,2,1},MATCH(#REF!,Anexo!frequency,0))</definedName>
    <definedName name="months_per_period" localSheetId="3">INDEX({12,6,3,2,1},MATCH(#REF!,[0]!frequency,0))</definedName>
    <definedName name="months_per_period" localSheetId="4">INDEX({12,6,3,2,1},MATCH(#REF!,[0]!frequency,0))</definedName>
    <definedName name="months_per_period" localSheetId="5">INDEX({12,6,3,2,1},MATCH(#REF!,'Tabela 5'!frequency,0))</definedName>
    <definedName name="months_per_period" localSheetId="7">INDEX({12,6,3,2,1},MATCH(#REF!,'Tabela 7'!frequency,0))</definedName>
    <definedName name="months_per_period" localSheetId="9">INDEX({12,6,3,2,1},MATCH(#REF!,'Tabela 9'!frequency,0))</definedName>
    <definedName name="months_per_period">INDEX({12,6,3,2,1},MATCH(#REF!,[0]!frequency,0))</definedName>
    <definedName name="Municipio" localSheetId="14">#REF!</definedName>
    <definedName name="Municipio" localSheetId="2">#REF!</definedName>
    <definedName name="Municipio" localSheetId="3">#REF!</definedName>
    <definedName name="Municipio" localSheetId="4">#REF!</definedName>
    <definedName name="Municipio" localSheetId="5">#REF!</definedName>
    <definedName name="Municipio" localSheetId="7">#REF!</definedName>
    <definedName name="Municipio" localSheetId="9">#REF!</definedName>
    <definedName name="Municipio">#REF!</definedName>
    <definedName name="n" localSheetId="14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7">#REF!</definedName>
    <definedName name="n" localSheetId="9">#REF!</definedName>
    <definedName name="n">#REF!</definedName>
    <definedName name="neta" localSheetId="1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2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7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9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14">#REF!,#REF!</definedName>
    <definedName name="NewMoneyIteration" localSheetId="2">#REF!,#REF!</definedName>
    <definedName name="NewMoneyIteration" localSheetId="3">#REF!,#REF!</definedName>
    <definedName name="NewMoneyIteration" localSheetId="4">#REF!,#REF!</definedName>
    <definedName name="NewMoneyIteration" localSheetId="5">#REF!,#REF!</definedName>
    <definedName name="NewMoneyIteration" localSheetId="7">#REF!,#REF!</definedName>
    <definedName name="NewMoneyIteration" localSheetId="9">#REF!,#REF!</definedName>
    <definedName name="NewMoneyIteration">#REF!,#REF!</definedName>
    <definedName name="newrange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ewrange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ewrange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ewrange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ewrange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ewrange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nn" localSheetId="14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hidden="1">{"Riqfin97",#N/A,FALSE,"Tran";"Riqfinpro",#N/A,FALSE,"Tran"}</definedName>
    <definedName name="nnga" localSheetId="14" hidden="1">#REF!</definedName>
    <definedName name="nnga" localSheetId="2" hidden="1">#REF!</definedName>
    <definedName name="nnga" localSheetId="3" hidden="1">#REF!</definedName>
    <definedName name="nnga" localSheetId="5" hidden="1">#REF!</definedName>
    <definedName name="nnga" localSheetId="7" hidden="1">#REF!</definedName>
    <definedName name="nnga" localSheetId="9" hidden="1">#REF!</definedName>
    <definedName name="nnga" hidden="1">#REF!</definedName>
    <definedName name="nnn" localSheetId="14" hidden="1">{"Main Economic Indicators",#N/A,FALSE,"C"}</definedName>
    <definedName name="nnn" localSheetId="2" hidden="1">{"Main Economic Indicators",#N/A,FALSE,"C"}</definedName>
    <definedName name="nnn" localSheetId="5" hidden="1">{"Main Economic Indicators",#N/A,FALSE,"C"}</definedName>
    <definedName name="nnn" localSheetId="7" hidden="1">{"Main Economic Indicators",#N/A,FALSE,"C"}</definedName>
    <definedName name="nnn" localSheetId="8" hidden="1">{"Tab1",#N/A,FALSE,"P";"Tab2",#N/A,FALSE,"P"}</definedName>
    <definedName name="nnn" localSheetId="9" hidden="1">{"Main Economic Indicators",#N/A,FALSE,"C"}</definedName>
    <definedName name="nnn" hidden="1">{"Main Economic Indicators",#N/A,FALSE,"C"}</definedName>
    <definedName name="nper" localSheetId="14">Anexo!term*Anexo!periods_per_year</definedName>
    <definedName name="nper" localSheetId="3">'Tabela 3'!term*'Tabela 3'!periods_per_year</definedName>
    <definedName name="nper" localSheetId="4">'Tabela 4 e Gráfcio 1'!term*'Tabela 4 e Gráfcio 1'!periods_per_year</definedName>
    <definedName name="nper" localSheetId="5">'Tabela 5'!term*'Tabela 5'!periods_per_year</definedName>
    <definedName name="nper" localSheetId="7">'Tabela 7'!term*'Tabela 7'!periods_per_year</definedName>
    <definedName name="nper" localSheetId="9">'Tabela 9'!term*'Tabela 9'!periods_per_year</definedName>
    <definedName name="nper">[0]!term*[0]!periods_per_year</definedName>
    <definedName name="Núm_Pag" localSheetId="14">#REF!</definedName>
    <definedName name="Núm_Pag" localSheetId="2">#REF!</definedName>
    <definedName name="Núm_Pag" localSheetId="3">#REF!</definedName>
    <definedName name="Núm_Pag" localSheetId="4">#REF!</definedName>
    <definedName name="Núm_Pag" localSheetId="5">#REF!</definedName>
    <definedName name="Núm_Pag" localSheetId="7">#REF!</definedName>
    <definedName name="Núm_Pag" localSheetId="9">#REF!</definedName>
    <definedName name="Núm_Pag">#REF!</definedName>
    <definedName name="Núm_Pag_Por_Ano" localSheetId="14">#REF!</definedName>
    <definedName name="Núm_Pag_Por_Ano" localSheetId="2">#REF!</definedName>
    <definedName name="Núm_Pag_Por_Ano" localSheetId="3">#REF!</definedName>
    <definedName name="Núm_Pag_Por_Ano" localSheetId="4">#REF!</definedName>
    <definedName name="Núm_Pag_Por_Ano" localSheetId="5">#REF!</definedName>
    <definedName name="Núm_Pag_Por_Ano" localSheetId="7">#REF!</definedName>
    <definedName name="Núm_Pag_Por_Ano" localSheetId="9">#REF!</definedName>
    <definedName name="Núm_Pag_Por_Ano">#REF!</definedName>
    <definedName name="Número_de_Pagamentos" localSheetId="14">MATCH(0.01,Anexo!Bal_Fin,-1)+1</definedName>
    <definedName name="Número_de_Pagamentos" localSheetId="2">MATCH(0.01,'Tabela 2'!Bal_Fin,-1)+1</definedName>
    <definedName name="Número_de_Pagamentos" localSheetId="3">MATCH(0.01,'Tabela 3'!Bal_Fin,-1)+1</definedName>
    <definedName name="Número_de_Pagamentos" localSheetId="4">MATCH(0.01,'Tabela 4 e Gráfcio 1'!Bal_Fin,-1)+1</definedName>
    <definedName name="Número_de_Pagamentos" localSheetId="5">MATCH(0.01,'Tabela 5'!Bal_Fin,-1)+1</definedName>
    <definedName name="Número_de_Pagamentos" localSheetId="7">MATCH(0.01,'Tabela 7'!Bal_Fin,-1)+1</definedName>
    <definedName name="Número_de_Pagamentos" localSheetId="9">MATCH(0.01,'Tabela 9'!Bal_Fin,-1)+1</definedName>
    <definedName name="Número_de_Pagamentos">MATCH(0.01,Bal_Fin,-1)+1</definedName>
    <definedName name="ofe_cenario2" localSheetId="14">#REF!</definedName>
    <definedName name="ofe_cenario2" localSheetId="2">#REF!</definedName>
    <definedName name="ofe_cenario2" localSheetId="3">#REF!</definedName>
    <definedName name="ofe_cenario2" localSheetId="4">#REF!</definedName>
    <definedName name="ofe_cenario2" localSheetId="5">#REF!</definedName>
    <definedName name="ofe_cenario2" localSheetId="7">#REF!</definedName>
    <definedName name="ofe_cenario2" localSheetId="9">#REF!</definedName>
    <definedName name="ofe_cenario2">#REF!</definedName>
    <definedName name="oo" localSheetId="14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hidden="1">{"Riqfin97",#N/A,FALSE,"Tran";"Riqfinpro",#N/A,FALSE,"Tran"}</definedName>
    <definedName name="ooo" localSheetId="14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hidden="1">{"Tab1",#N/A,FALSE,"P";"Tab2",#N/A,FALSE,"P"}</definedName>
    <definedName name="OrderTable" localSheetId="14" hidden="1">#REF!</definedName>
    <definedName name="OrderTable" localSheetId="2" hidden="1">#REF!</definedName>
    <definedName name="OrderTable" localSheetId="3" hidden="1">#REF!</definedName>
    <definedName name="OrderTable" localSheetId="4" hidden="1">#REF!</definedName>
    <definedName name="OrderTable" localSheetId="5" hidden="1">#REF!</definedName>
    <definedName name="OrderTable" localSheetId="7" hidden="1">#REF!</definedName>
    <definedName name="OrderTable" localSheetId="9" hidden="1">#REF!</definedName>
    <definedName name="OrderTable" hidden="1">#REF!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r3" localSheetId="14" hidden="1">#REF!</definedName>
    <definedName name="outr3" localSheetId="2" hidden="1">#REF!</definedName>
    <definedName name="outr3" localSheetId="3" hidden="1">#REF!</definedName>
    <definedName name="outr3" localSheetId="5" hidden="1">#REF!</definedName>
    <definedName name="outr3" localSheetId="7" hidden="1">#REF!</definedName>
    <definedName name="outr3" localSheetId="9" hidden="1">#REF!</definedName>
    <definedName name="outr3" hidden="1">#REF!</definedName>
    <definedName name="outro" localSheetId="14" hidden="1">#REF!</definedName>
    <definedName name="outro" localSheetId="2" hidden="1">#REF!</definedName>
    <definedName name="outro" localSheetId="3" hidden="1">#REF!</definedName>
    <definedName name="outro" localSheetId="5" hidden="1">#REF!</definedName>
    <definedName name="outro" localSheetId="7" hidden="1">#REF!</definedName>
    <definedName name="outro" localSheetId="9" hidden="1">#REF!</definedName>
    <definedName name="outro" hidden="1">#REF!</definedName>
    <definedName name="outro2" localSheetId="14" hidden="1">#REF!</definedName>
    <definedName name="outro2" localSheetId="2" hidden="1">#REF!</definedName>
    <definedName name="outro2" localSheetId="3" hidden="1">#REF!</definedName>
    <definedName name="outro2" localSheetId="5" hidden="1">#REF!</definedName>
    <definedName name="outro2" localSheetId="7" hidden="1">#REF!</definedName>
    <definedName name="outro2" localSheetId="9" hidden="1">#REF!</definedName>
    <definedName name="outro2" hidden="1">#REF!</definedName>
    <definedName name="p" localSheetId="14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hidden="1">{"Riqfin97",#N/A,FALSE,"Tran";"Riqfinpro",#N/A,FALSE,"Tran"}</definedName>
    <definedName name="Pag_Agend" localSheetId="14">#REF!</definedName>
    <definedName name="Pag_Agend" localSheetId="2">#REF!</definedName>
    <definedName name="Pag_Agend" localSheetId="3">#REF!</definedName>
    <definedName name="Pag_Agend" localSheetId="4">#REF!</definedName>
    <definedName name="Pag_Agend" localSheetId="5">#REF!</definedName>
    <definedName name="Pag_Agend" localSheetId="7">#REF!</definedName>
    <definedName name="Pag_Agend" localSheetId="9">#REF!</definedName>
    <definedName name="Pag_Agend">#REF!</definedName>
    <definedName name="Pag_Extra" localSheetId="14">#REF!</definedName>
    <definedName name="Pag_Extra" localSheetId="2">#REF!</definedName>
    <definedName name="Pag_Extra" localSheetId="3">#REF!</definedName>
    <definedName name="Pag_Extra" localSheetId="4">#REF!</definedName>
    <definedName name="Pag_Extra" localSheetId="5">#REF!</definedName>
    <definedName name="Pag_Extra" localSheetId="7">#REF!</definedName>
    <definedName name="Pag_Extra" localSheetId="9">#REF!</definedName>
    <definedName name="Pag_Extra">#REF!</definedName>
    <definedName name="Pag_Total" localSheetId="14">#REF!</definedName>
    <definedName name="Pag_Total" localSheetId="2">#REF!</definedName>
    <definedName name="Pag_Total" localSheetId="3">#REF!</definedName>
    <definedName name="Pag_Total" localSheetId="4">#REF!</definedName>
    <definedName name="Pag_Total" localSheetId="5">#REF!</definedName>
    <definedName name="Pag_Total" localSheetId="7">#REF!</definedName>
    <definedName name="Pag_Total" localSheetId="9">#REF!</definedName>
    <definedName name="Pag_Total">#REF!</definedName>
    <definedName name="Pagamento_Mensal_Agendado" localSheetId="14">#REF!</definedName>
    <definedName name="Pagamento_Mensal_Agendado" localSheetId="2">#REF!</definedName>
    <definedName name="Pagamento_Mensal_Agendado" localSheetId="3">#REF!</definedName>
    <definedName name="Pagamento_Mensal_Agendado" localSheetId="4">#REF!</definedName>
    <definedName name="Pagamento_Mensal_Agendado" localSheetId="5">#REF!</definedName>
    <definedName name="Pagamento_Mensal_Agendado" localSheetId="7">#REF!</definedName>
    <definedName name="Pagamento_Mensal_Agendado" localSheetId="9">#REF!</definedName>
    <definedName name="Pagamento_Mensal_Agendado">#REF!</definedName>
    <definedName name="Pagamentos_Extra_Agendados" localSheetId="14">#REF!</definedName>
    <definedName name="Pagamentos_Extra_Agendados" localSheetId="2">#REF!</definedName>
    <definedName name="Pagamentos_Extra_Agendados" localSheetId="3">#REF!</definedName>
    <definedName name="Pagamentos_Extra_Agendados" localSheetId="4">#REF!</definedName>
    <definedName name="Pagamentos_Extra_Agendados" localSheetId="5">#REF!</definedName>
    <definedName name="Pagamentos_Extra_Agendados" localSheetId="7">#REF!</definedName>
    <definedName name="Pagamentos_Extra_Agendados" localSheetId="9">#REF!</definedName>
    <definedName name="Pagamentos_Extra_Agendados">#REF!</definedName>
    <definedName name="ParametrizacaoNome" localSheetId="14">#REF!</definedName>
    <definedName name="ParametrizacaoNome" localSheetId="2">#REF!</definedName>
    <definedName name="ParametrizacaoNome" localSheetId="3">#REF!</definedName>
    <definedName name="ParametrizacaoNome" localSheetId="4">#REF!</definedName>
    <definedName name="ParametrizacaoNome" localSheetId="5">#REF!</definedName>
    <definedName name="ParametrizacaoNome" localSheetId="7">#REF!</definedName>
    <definedName name="ParametrizacaoNome" localSheetId="9">#REF!</definedName>
    <definedName name="ParametrizacaoNome">#REF!</definedName>
    <definedName name="PARPA_Investimento" localSheetId="1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7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9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14" hidden="1">#REF!</definedName>
    <definedName name="PAULO" localSheetId="2" hidden="1">#REF!</definedName>
    <definedName name="PAULO" localSheetId="3" hidden="1">#REF!</definedName>
    <definedName name="PAULO" localSheetId="4" hidden="1">#REF!</definedName>
    <definedName name="PAULO" localSheetId="5" hidden="1">#REF!</definedName>
    <definedName name="PAULO" localSheetId="7" hidden="1">#REF!</definedName>
    <definedName name="PAULO" localSheetId="9" hidden="1">#REF!</definedName>
    <definedName name="PAULO" hidden="1">#REF!</definedName>
    <definedName name="payment" localSheetId="14">#REF!</definedName>
    <definedName name="payment" localSheetId="2">#REF!</definedName>
    <definedName name="payment" localSheetId="3">#REF!</definedName>
    <definedName name="payment" localSheetId="4">#REF!</definedName>
    <definedName name="payment" localSheetId="5">#REF!</definedName>
    <definedName name="payment" localSheetId="7">#REF!</definedName>
    <definedName name="payment" localSheetId="9">#REF!</definedName>
    <definedName name="payment">#REF!</definedName>
    <definedName name="Payment_Needed">"Pagamento necessário"</definedName>
    <definedName name="periods_per_year" localSheetId="14">INDEX({1,2,4,6,12},MATCH(#REF!,Anexo!frequency,0))</definedName>
    <definedName name="periods_per_year" localSheetId="3">INDEX({1,2,4,6,12},MATCH(#REF!,[0]!frequency,0))</definedName>
    <definedName name="periods_per_year" localSheetId="4">INDEX({1,2,4,6,12},MATCH(#REF!,[0]!frequency,0))</definedName>
    <definedName name="periods_per_year" localSheetId="5">INDEX({1,2,4,6,12},MATCH(#REF!,'Tabela 5'!frequency,0))</definedName>
    <definedName name="periods_per_year" localSheetId="7">INDEX({1,2,4,6,12},MATCH(#REF!,'Tabela 7'!frequency,0))</definedName>
    <definedName name="periods_per_year" localSheetId="9">INDEX({1,2,4,6,12},MATCH(#REF!,'Tabela 9'!frequency,0))</definedName>
    <definedName name="periods_per_year">INDEX({1,2,4,6,12},MATCH(#REF!,[0]!frequency,0))</definedName>
    <definedName name="PJ_2014" localSheetId="14" hidden="1">#REF!</definedName>
    <definedName name="PJ_2014" localSheetId="2" hidden="1">#REF!</definedName>
    <definedName name="PJ_2014" localSheetId="3" hidden="1">#REF!</definedName>
    <definedName name="PJ_2014" localSheetId="4" hidden="1">#REF!</definedName>
    <definedName name="PJ_2014" localSheetId="5" hidden="1">#REF!</definedName>
    <definedName name="PJ_2014" localSheetId="7" hidden="1">#REF!</definedName>
    <definedName name="PJ_2014" localSheetId="9" hidden="1">#REF!</definedName>
    <definedName name="PJ_2014" hidden="1">#REF!</definedName>
    <definedName name="pol" localSheetId="14" hidden="1">[16]A!#REF!</definedName>
    <definedName name="pol" localSheetId="2" hidden="1">[16]A!#REF!</definedName>
    <definedName name="pol" localSheetId="3" hidden="1">[16]A!#REF!</definedName>
    <definedName name="pol" localSheetId="5" hidden="1">[16]A!#REF!</definedName>
    <definedName name="pol" localSheetId="7" hidden="1">[16]A!#REF!</definedName>
    <definedName name="pol" localSheetId="9" hidden="1">[16]A!#REF!</definedName>
    <definedName name="pol" hidden="1">[16]A!#REF!</definedName>
    <definedName name="popl" localSheetId="14" hidden="1">#REF!</definedName>
    <definedName name="popl" localSheetId="2" hidden="1">#REF!</definedName>
    <definedName name="popl" localSheetId="3" hidden="1">#REF!</definedName>
    <definedName name="popl" localSheetId="5" hidden="1">#REF!</definedName>
    <definedName name="popl" localSheetId="7" hidden="1">#REF!</definedName>
    <definedName name="popl" localSheetId="9" hidden="1">#REF!</definedName>
    <definedName name="popl" hidden="1">#REF!</definedName>
    <definedName name="pp" localSheetId="14" hidden="1">{"Riqfin97",#N/A,FALSE,"Tran";"Riqfinpro",#N/A,FALSE,"Tran"}</definedName>
    <definedName name="pp" localSheetId="2" hidden="1">{"Riqfin97",#N/A,FALSE,"Tran";"Riqfinpro",#N/A,FALSE,"Tran"}</definedName>
    <definedName name="pp" localSheetId="5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hidden="1">{"Riqfin97",#N/A,FALSE,"Tran";"Riqfinpro",#N/A,FALSE,"Tran"}</definedName>
    <definedName name="ppp" localSheetId="14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hidden="1">{"Riqfin97",#N/A,FALSE,"Tran";"Riqfinpro",#N/A,FALSE,"Tran"}</definedName>
    <definedName name="Princ" localSheetId="14">#REF!</definedName>
    <definedName name="Princ" localSheetId="2">#REF!</definedName>
    <definedName name="Princ" localSheetId="3">#REF!</definedName>
    <definedName name="Princ" localSheetId="4">#REF!</definedName>
    <definedName name="Princ" localSheetId="5">#REF!</definedName>
    <definedName name="Princ" localSheetId="7">#REF!</definedName>
    <definedName name="Princ" localSheetId="9">#REF!</definedName>
    <definedName name="Princ">#REF!</definedName>
    <definedName name="PRINT_AREA" localSheetId="14">#REF!</definedName>
    <definedName name="PRINT_AREA" localSheetId="1">#REF!</definedName>
    <definedName name="PRINT_AREA" localSheetId="2">#REF!</definedName>
    <definedName name="PRINT_AREA" localSheetId="3">#REF!</definedName>
    <definedName name="PRINT_AREA" localSheetId="4">#REF!</definedName>
    <definedName name="PRINT_AREA" localSheetId="5">#REF!</definedName>
    <definedName name="PRINT_AREA" localSheetId="7">#REF!</definedName>
    <definedName name="PRINT_AREA" localSheetId="8">#REF!</definedName>
    <definedName name="PRINT_AREA" localSheetId="9">#REF!</definedName>
    <definedName name="PRINT_AREA">#REF!</definedName>
    <definedName name="Print_Titles_MI" localSheetId="14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7">#REF!</definedName>
    <definedName name="Print_Titles_MI" localSheetId="8">#REF!</definedName>
    <definedName name="Print_Titles_MI" localSheetId="9">#REF!</definedName>
    <definedName name="Print_Titles_MI">#REF!</definedName>
    <definedName name="ProdForm" localSheetId="14" hidden="1">#REF!</definedName>
    <definedName name="ProdForm" localSheetId="2" hidden="1">#REF!</definedName>
    <definedName name="ProdForm" localSheetId="3" hidden="1">#REF!</definedName>
    <definedName name="ProdForm" localSheetId="4" hidden="1">#REF!</definedName>
    <definedName name="ProdForm" localSheetId="5" hidden="1">#REF!</definedName>
    <definedName name="ProdForm" localSheetId="7" hidden="1">#REF!</definedName>
    <definedName name="ProdForm" localSheetId="9" hidden="1">#REF!</definedName>
    <definedName name="ProdForm" hidden="1">#REF!</definedName>
    <definedName name="Product" localSheetId="14" hidden="1">#REF!</definedName>
    <definedName name="Product" localSheetId="2" hidden="1">#REF!</definedName>
    <definedName name="Product" localSheetId="3" hidden="1">#REF!</definedName>
    <definedName name="Product" localSheetId="4" hidden="1">#REF!</definedName>
    <definedName name="Product" localSheetId="5" hidden="1">#REF!</definedName>
    <definedName name="Product" localSheetId="7" hidden="1">#REF!</definedName>
    <definedName name="Product" localSheetId="9" hidden="1">#REF!</definedName>
    <definedName name="Product" hidden="1">#REF!</definedName>
    <definedName name="Public" localSheetId="1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7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9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5_3" localSheetId="14" hidden="1">{#N/A,#N/A,FALSE,"Q1_n";#N/A,#N/A,FALSE,"Q2_n";#N/A,#N/A,FALSE,"Q3_n";#N/A,#N/A,FALSE,"Q4_n"}</definedName>
    <definedName name="Q5_3" localSheetId="2" hidden="1">{#N/A,#N/A,FALSE,"Q1_n";#N/A,#N/A,FALSE,"Q2_n";#N/A,#N/A,FALSE,"Q3_n";#N/A,#N/A,FALSE,"Q4_n"}</definedName>
    <definedName name="Q5_3" localSheetId="5" hidden="1">{#N/A,#N/A,FALSE,"Q1_n";#N/A,#N/A,FALSE,"Q2_n";#N/A,#N/A,FALSE,"Q3_n";#N/A,#N/A,FALSE,"Q4_n"}</definedName>
    <definedName name="Q5_3" localSheetId="7" hidden="1">{#N/A,#N/A,FALSE,"Q1_n";#N/A,#N/A,FALSE,"Q2_n";#N/A,#N/A,FALSE,"Q3_n";#N/A,#N/A,FALSE,"Q4_n"}</definedName>
    <definedName name="Q5_3" localSheetId="9" hidden="1">{#N/A,#N/A,FALSE,"Q1_n";#N/A,#N/A,FALSE,"Q2_n";#N/A,#N/A,FALSE,"Q3_n";#N/A,#N/A,FALSE,"Q4_n"}</definedName>
    <definedName name="Q5_3" hidden="1">{#N/A,#N/A,FALSE,"Q1_n";#N/A,#N/A,FALSE,"Q2_n";#N/A,#N/A,FALSE,"Q3_n";#N/A,#N/A,FALSE,"Q4_n"}</definedName>
    <definedName name="qer5t" localSheetId="14" hidden="1">{"SRD",#N/A,FALSE,"SRD"}</definedName>
    <definedName name="qer5t" localSheetId="2" hidden="1">{"SRD",#N/A,FALSE,"SRD"}</definedName>
    <definedName name="qer5t" localSheetId="5" hidden="1">{"SRD",#N/A,FALSE,"SRD"}</definedName>
    <definedName name="qer5t" localSheetId="7" hidden="1">{"SRD",#N/A,FALSE,"SRD"}</definedName>
    <definedName name="qer5t" localSheetId="9" hidden="1">{"SRD",#N/A,FALSE,"SRD"}</definedName>
    <definedName name="qer5t" hidden="1">{"SRD",#N/A,FALSE,"SRD"}</definedName>
    <definedName name="qq" localSheetId="14" hidden="1">'[35]J(Priv.Cap)'!#REF!</definedName>
    <definedName name="qq" localSheetId="2" hidden="1">'[35]J(Priv.Cap)'!#REF!</definedName>
    <definedName name="qq" localSheetId="3" hidden="1">'[35]J(Priv.Cap)'!#REF!</definedName>
    <definedName name="qq" localSheetId="5" hidden="1">'[35]J(Priv.Cap)'!#REF!</definedName>
    <definedName name="qq" localSheetId="7" hidden="1">'[35]J(Priv.Cap)'!#REF!</definedName>
    <definedName name="qq" localSheetId="9" hidden="1">'[35]J(Priv.Cap)'!#REF!</definedName>
    <definedName name="qq" hidden="1">'[35]J(Priv.Cap)'!#REF!</definedName>
    <definedName name="qqq" localSheetId="14" hidden="1">{"Main Economic Indicators",#N/A,FALSE,"C"}</definedName>
    <definedName name="qqq" localSheetId="2" hidden="1">{"Main Economic Indicators",#N/A,FALSE,"C"}</definedName>
    <definedName name="qqq" localSheetId="5" hidden="1">{"Main Economic Indicators",#N/A,FALSE,"C"}</definedName>
    <definedName name="qqq" localSheetId="7" hidden="1">{"Main Economic Indicators",#N/A,FALSE,"C"}</definedName>
    <definedName name="qqq" localSheetId="9" hidden="1">{"Main Economic Indicators",#N/A,FALSE,"C"}</definedName>
    <definedName name="qqq" hidden="1">{"Main Economic Indicators",#N/A,FALSE,"C"}</definedName>
    <definedName name="QQQQQQQQQ" localSheetId="14" hidden="1">{#N/A,#N/A,FALSE,"Prog"}</definedName>
    <definedName name="QQQQQQQQQ" localSheetId="2" hidden="1">{#N/A,#N/A,FALSE,"Prog"}</definedName>
    <definedName name="QQQQQQQQQ" localSheetId="5" hidden="1">{#N/A,#N/A,FALSE,"Prog"}</definedName>
    <definedName name="QQQQQQQQQ" localSheetId="7" hidden="1">{#N/A,#N/A,FALSE,"Prog"}</definedName>
    <definedName name="QQQQQQQQQ" localSheetId="9" hidden="1">{#N/A,#N/A,FALSE,"Prog"}</definedName>
    <definedName name="QQQQQQQQQ" hidden="1">{#N/A,#N/A,FALSE,"Prog"}</definedName>
    <definedName name="quadrosazon" localSheetId="14" hidden="1">{#N/A,#N/A,FALSE,"Q1_n";#N/A,#N/A,FALSE,"Q2_n";#N/A,#N/A,FALSE,"Q3_n";#N/A,#N/A,FALSE,"Q4_n"}</definedName>
    <definedName name="quadrosazon" localSheetId="2" hidden="1">{#N/A,#N/A,FALSE,"Q1_n";#N/A,#N/A,FALSE,"Q2_n";#N/A,#N/A,FALSE,"Q3_n";#N/A,#N/A,FALSE,"Q4_n"}</definedName>
    <definedName name="quadrosazon" localSheetId="5" hidden="1">{#N/A,#N/A,FALSE,"Q1_n";#N/A,#N/A,FALSE,"Q2_n";#N/A,#N/A,FALSE,"Q3_n";#N/A,#N/A,FALSE,"Q4_n"}</definedName>
    <definedName name="quadrosazon" localSheetId="7" hidden="1">{#N/A,#N/A,FALSE,"Q1_n";#N/A,#N/A,FALSE,"Q2_n";#N/A,#N/A,FALSE,"Q3_n";#N/A,#N/A,FALSE,"Q4_n"}</definedName>
    <definedName name="quadrosazon" localSheetId="9" hidden="1">{#N/A,#N/A,FALSE,"Q1_n";#N/A,#N/A,FALSE,"Q2_n";#N/A,#N/A,FALSE,"Q3_n";#N/A,#N/A,FALSE,"Q4_n"}</definedName>
    <definedName name="quadrosazon" hidden="1">{#N/A,#N/A,FALSE,"Q1_n";#N/A,#N/A,FALSE,"Q2_n";#N/A,#N/A,FALSE,"Q3_n";#N/A,#N/A,FALSE,"Q4_n"}</definedName>
    <definedName name="Quantia_Empréstimo" localSheetId="14">#REF!</definedName>
    <definedName name="Quantia_Empréstimo" localSheetId="2">#REF!</definedName>
    <definedName name="Quantia_Empréstimo" localSheetId="3">#REF!</definedName>
    <definedName name="Quantia_Empréstimo" localSheetId="4">#REF!</definedName>
    <definedName name="Quantia_Empréstimo" localSheetId="5">#REF!</definedName>
    <definedName name="Quantia_Empréstimo" localSheetId="7">#REF!</definedName>
    <definedName name="Quantia_Empréstimo" localSheetId="9">#REF!</definedName>
    <definedName name="Quantia_Empréstimo">#REF!</definedName>
    <definedName name="qwe" localSheetId="14" hidden="1">{"SRB",#N/A,FALSE,"SRB"}</definedName>
    <definedName name="qwe" localSheetId="2" hidden="1">{"SRB",#N/A,FALSE,"SRB"}</definedName>
    <definedName name="qwe" localSheetId="5" hidden="1">{"SRB",#N/A,FALSE,"SRB"}</definedName>
    <definedName name="qwe" localSheetId="7" hidden="1">{"SRB",#N/A,FALSE,"SRB"}</definedName>
    <definedName name="qwe" localSheetId="9" hidden="1">{"SRB",#N/A,FALSE,"SRB"}</definedName>
    <definedName name="qwe" hidden="1">{"SRB",#N/A,FALSE,"SRB"}</definedName>
    <definedName name="qwewqe" localSheetId="14" hidden="1">{"SRD",#N/A,FALSE,"SRA"}</definedName>
    <definedName name="qwewqe" localSheetId="2" hidden="1">{"SRD",#N/A,FALSE,"SRA"}</definedName>
    <definedName name="qwewqe" localSheetId="5" hidden="1">{"SRD",#N/A,FALSE,"SRA"}</definedName>
    <definedName name="qwewqe" localSheetId="7" hidden="1">{"SRD",#N/A,FALSE,"SRA"}</definedName>
    <definedName name="qwewqe" localSheetId="9" hidden="1">{"SRD",#N/A,FALSE,"SRA"}</definedName>
    <definedName name="qwewqe" hidden="1">{"SRD",#N/A,FALSE,"SRA"}</definedName>
    <definedName name="qwewqeqw" localSheetId="14" hidden="1">{"SRA",#N/A,FALSE,"SRA"}</definedName>
    <definedName name="qwewqeqw" localSheetId="2" hidden="1">{"SRA",#N/A,FALSE,"SRA"}</definedName>
    <definedName name="qwewqeqw" localSheetId="5" hidden="1">{"SRA",#N/A,FALSE,"SRA"}</definedName>
    <definedName name="qwewqeqw" localSheetId="7" hidden="1">{"SRA",#N/A,FALSE,"SRA"}</definedName>
    <definedName name="qwewqeqw" localSheetId="9" hidden="1">{"SRA",#N/A,FALSE,"SRA"}</definedName>
    <definedName name="qwewqeqw" hidden="1">{"SRA",#N/A,FALSE,"SRA"}</definedName>
    <definedName name="rate" localSheetId="14">#REF!</definedName>
    <definedName name="rate" localSheetId="2">#REF!</definedName>
    <definedName name="rate" localSheetId="3">#REF!</definedName>
    <definedName name="rate" localSheetId="4">#REF!</definedName>
    <definedName name="rate" localSheetId="5">#REF!</definedName>
    <definedName name="rate" localSheetId="7">#REF!</definedName>
    <definedName name="rate" localSheetId="9">#REF!</definedName>
    <definedName name="rate">#REF!</definedName>
    <definedName name="RCArea" localSheetId="14" hidden="1">#REF!</definedName>
    <definedName name="RCArea" localSheetId="2" hidden="1">#REF!</definedName>
    <definedName name="RCArea" localSheetId="3" hidden="1">#REF!</definedName>
    <definedName name="RCArea" localSheetId="4" hidden="1">#REF!</definedName>
    <definedName name="RCArea" localSheetId="5" hidden="1">#REF!</definedName>
    <definedName name="RCArea" localSheetId="7" hidden="1">#REF!</definedName>
    <definedName name="RCArea" localSheetId="9" hidden="1">#REF!</definedName>
    <definedName name="RCArea" hidden="1">#REF!</definedName>
    <definedName name="Recy" localSheetId="14" hidden="1">#REF!</definedName>
    <definedName name="Recy" localSheetId="2" hidden="1">#REF!</definedName>
    <definedName name="Recy" localSheetId="3" hidden="1">#REF!</definedName>
    <definedName name="Recy" localSheetId="4" hidden="1">#REF!</definedName>
    <definedName name="Recy" localSheetId="5" hidden="1">#REF!</definedName>
    <definedName name="Recy" localSheetId="7" hidden="1">#REF!</definedName>
    <definedName name="Recy" localSheetId="9" hidden="1">#REF!</definedName>
    <definedName name="Recy" hidden="1">#REF!</definedName>
    <definedName name="REDTABB" localSheetId="14" hidden="1">{"SRB",#N/A,FALSE,"SRB"}</definedName>
    <definedName name="REDTABB" localSheetId="2" hidden="1">{"SRB",#N/A,FALSE,"SRB"}</definedName>
    <definedName name="REDTABB" localSheetId="5" hidden="1">{"SRB",#N/A,FALSE,"SRB"}</definedName>
    <definedName name="REDTABB" localSheetId="7" hidden="1">{"SRB",#N/A,FALSE,"SRB"}</definedName>
    <definedName name="REDTABB" localSheetId="9" hidden="1">{"SRB",#N/A,FALSE,"SRB"}</definedName>
    <definedName name="REDTABB" hidden="1">{"SRB",#N/A,FALSE,"SRB"}</definedName>
    <definedName name="Reimbursement">"Reembolso"</definedName>
    <definedName name="Reitoria" localSheetId="14">#REF!</definedName>
    <definedName name="Reitoria" localSheetId="2">#REF!</definedName>
    <definedName name="Reitoria" localSheetId="3">#REF!</definedName>
    <definedName name="Reitoria" localSheetId="4">#REF!</definedName>
    <definedName name="Reitoria" localSheetId="5">#REF!</definedName>
    <definedName name="Reitoria" localSheetId="7">#REF!</definedName>
    <definedName name="Reitoria" localSheetId="9">#REF!</definedName>
    <definedName name="Reitoria">#REF!</definedName>
    <definedName name="Repor_Área_Impressão" localSheetId="14">OFFSET(Anexo!Impressão_Total,0,0,Anexo!Última_Linha)</definedName>
    <definedName name="Repor_Área_Impressão" localSheetId="2">OFFSET('Tabela 2'!Impressão_Total,0,0,'Tabela 2'!Última_Linha)</definedName>
    <definedName name="Repor_Área_Impressão" localSheetId="3">OFFSET('Tabela 3'!Impressão_Total,0,0,'Tabela 3'!Última_Linha)</definedName>
    <definedName name="Repor_Área_Impressão" localSheetId="4">OFFSET('Tabela 4 e Gráfcio 1'!Impressão_Total,0,0,'Tabela 4 e Gráfcio 1'!Última_Linha)</definedName>
    <definedName name="Repor_Área_Impressão" localSheetId="5">OFFSET('Tabela 5'!Impressão_Total,0,0,'Tabela 5'!Última_Linha)</definedName>
    <definedName name="Repor_Área_Impressão" localSheetId="7">OFFSET('Tabela 7'!Impressão_Total,0,0,'Tabela 7'!Última_Linha)</definedName>
    <definedName name="Repor_Área_Impressão" localSheetId="9">OFFSET('Tabela 9'!Impressão_Total,0,0,'Tabela 9'!Última_Linha)</definedName>
    <definedName name="Repor_Área_Impressão">OFFSET(Impressão_Total,0,0,Última_Linha)</definedName>
    <definedName name="ret" localSheetId="14" hidden="1">{"SRA",#N/A,FALSE,"SRA"}</definedName>
    <definedName name="ret" localSheetId="2" hidden="1">{"SRA",#N/A,FALSE,"SRA"}</definedName>
    <definedName name="ret" localSheetId="5" hidden="1">{"SRA",#N/A,FALSE,"SRA"}</definedName>
    <definedName name="ret" localSheetId="7" hidden="1">{"SRA",#N/A,FALSE,"SRA"}</definedName>
    <definedName name="ret" localSheetId="9" hidden="1">{"SRA",#N/A,FALSE,"SRA"}</definedName>
    <definedName name="ret" hidden="1">{"SRA",#N/A,FALSE,"SRA"}</definedName>
    <definedName name="reyherhefgf" localSheetId="14" hidden="1">{"'15.01L'!$A$1:$I$62"}</definedName>
    <definedName name="reyherhefgf" localSheetId="2" hidden="1">{"'15.01L'!$A$1:$I$62"}</definedName>
    <definedName name="reyherhefgf" localSheetId="5" hidden="1">{"'15.01L'!$A$1:$I$62"}</definedName>
    <definedName name="reyherhefgf" localSheetId="7" hidden="1">{"'15.01L'!$A$1:$I$62"}</definedName>
    <definedName name="reyherhefgf" localSheetId="9" hidden="1">{"'15.01L'!$A$1:$I$62"}</definedName>
    <definedName name="reyherhefgf" hidden="1">{"'15.01L'!$A$1:$I$62"}</definedName>
    <definedName name="rgsrt" localSheetId="14" hidden="1">{"SRC",#N/A,FALSE,"SRC"}</definedName>
    <definedName name="rgsrt" localSheetId="2" hidden="1">{"SRC",#N/A,FALSE,"SRC"}</definedName>
    <definedName name="rgsrt" localSheetId="5" hidden="1">{"SRC",#N/A,FALSE,"SRC"}</definedName>
    <definedName name="rgsrt" localSheetId="7" hidden="1">{"SRC",#N/A,FALSE,"SRC"}</definedName>
    <definedName name="rgsrt" localSheetId="9" hidden="1">{"SRC",#N/A,FALSE,"SRC"}</definedName>
    <definedName name="rgsrt" hidden="1">{"SRC",#N/A,FALSE,"SRC"}</definedName>
    <definedName name="RRR" localSheetId="14" hidden="1">{"SRA",#N/A,FALSE,"SRA"}</definedName>
    <definedName name="RRR" localSheetId="2" hidden="1">{"SRA",#N/A,FALSE,"SRA"}</definedName>
    <definedName name="RRR" localSheetId="5" hidden="1">{"SRA",#N/A,FALSE,"SRA"}</definedName>
    <definedName name="RRR" localSheetId="7" hidden="1">{"SRA",#N/A,FALSE,"SRA"}</definedName>
    <definedName name="rrr" localSheetId="8" hidden="1">{"Riqfin97",#N/A,FALSE,"Tran";"Riqfinpro",#N/A,FALSE,"Tran"}</definedName>
    <definedName name="RRR" localSheetId="9" hidden="1">{"SRA",#N/A,FALSE,"SRA"}</definedName>
    <definedName name="RRR" hidden="1">{"SRA",#N/A,FALSE,"SRA"}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4" hidden="1">{"Main Economic Indicators",#N/A,FALSE,"C"}</definedName>
    <definedName name="rtr" localSheetId="2" hidden="1">{"Main Economic Indicators",#N/A,FALSE,"C"}</definedName>
    <definedName name="rtr" localSheetId="5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hidden="1">{"Main Economic Indicators",#N/A,FALSE,"C"}</definedName>
    <definedName name="rtre" localSheetId="14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hidden="1">{"Main Economic Indicators",#N/A,FALSE,"C"}</definedName>
    <definedName name="rtyertyerther" localSheetId="14" hidden="1">{"'15.01L'!$A$1:$I$62"}</definedName>
    <definedName name="rtyertyerther" localSheetId="2" hidden="1">{"'15.01L'!$A$1:$I$62"}</definedName>
    <definedName name="rtyertyerther" localSheetId="5" hidden="1">{"'15.01L'!$A$1:$I$62"}</definedName>
    <definedName name="rtyertyerther" localSheetId="7" hidden="1">{"'15.01L'!$A$1:$I$62"}</definedName>
    <definedName name="rtyertyerther" localSheetId="9" hidden="1">{"'15.01L'!$A$1:$I$62"}</definedName>
    <definedName name="rtyertyerther" hidden="1">{"'15.01L'!$A$1:$I$62"}</definedName>
    <definedName name="rtyertyertyerthdfg" localSheetId="14" hidden="1">{"'15.01L'!$A$1:$I$62"}</definedName>
    <definedName name="rtyertyertyerthdfg" localSheetId="2" hidden="1">{"'15.01L'!$A$1:$I$62"}</definedName>
    <definedName name="rtyertyertyerthdfg" localSheetId="5" hidden="1">{"'15.01L'!$A$1:$I$62"}</definedName>
    <definedName name="rtyertyertyerthdfg" localSheetId="7" hidden="1">{"'15.01L'!$A$1:$I$62"}</definedName>
    <definedName name="rtyertyertyerthdfg" localSheetId="9" hidden="1">{"'15.01L'!$A$1:$I$62"}</definedName>
    <definedName name="rtyertyertyerthdfg" hidden="1">{"'15.01L'!$A$1:$I$62"}</definedName>
    <definedName name="Rwvu.Export." localSheetId="14" hidden="1">#REF!,#REF!</definedName>
    <definedName name="Rwvu.Export." localSheetId="2" hidden="1">#REF!,#REF!</definedName>
    <definedName name="Rwvu.Export." localSheetId="3" hidden="1">#REF!,#REF!</definedName>
    <definedName name="Rwvu.Export." localSheetId="4" hidden="1">#REF!,#REF!</definedName>
    <definedName name="Rwvu.Export." localSheetId="5" hidden="1">#REF!,#REF!</definedName>
    <definedName name="Rwvu.Export." localSheetId="7" hidden="1">#REF!,#REF!</definedName>
    <definedName name="Rwvu.Export." localSheetId="8" hidden="1">#REF!,#REF!</definedName>
    <definedName name="Rwvu.Export." localSheetId="9" hidden="1">#REF!,#REF!</definedName>
    <definedName name="Rwvu.Export." hidden="1">#REF!,#REF!</definedName>
    <definedName name="Rwvu.IMPORT." localSheetId="14" hidden="1">#REF!</definedName>
    <definedName name="Rwvu.IMPORT." localSheetId="2" hidden="1">#REF!</definedName>
    <definedName name="Rwvu.IMPORT." localSheetId="3" hidden="1">#REF!</definedName>
    <definedName name="Rwvu.IMPORT." localSheetId="4" hidden="1">#REF!</definedName>
    <definedName name="Rwvu.IMPORT." localSheetId="5" hidden="1">#REF!</definedName>
    <definedName name="Rwvu.IMPORT." localSheetId="7" hidden="1">#REF!</definedName>
    <definedName name="Rwvu.IMPORT." localSheetId="8" hidden="1">#REF!</definedName>
    <definedName name="Rwvu.IMPORT." localSheetId="9" hidden="1">#REF!</definedName>
    <definedName name="Rwvu.IMPORT." hidden="1">#REF!</definedName>
    <definedName name="Rwvu.PLA2." localSheetId="14" hidden="1">'[23]COP FED'!#REF!</definedName>
    <definedName name="Rwvu.PLA2." localSheetId="2" hidden="1">'[23]COP FED'!#REF!</definedName>
    <definedName name="Rwvu.PLA2." localSheetId="3" hidden="1">'[23]COP FED'!#REF!</definedName>
    <definedName name="Rwvu.PLA2." localSheetId="5" hidden="1">'[23]COP FED'!#REF!</definedName>
    <definedName name="Rwvu.PLA2." localSheetId="7" hidden="1">'[23]COP FED'!#REF!</definedName>
    <definedName name="Rwvu.PLA2." localSheetId="9" hidden="1">'[23]COP FED'!#REF!</definedName>
    <definedName name="Rwvu.PLA2." hidden="1">'[23]COP FED'!#REF!</definedName>
    <definedName name="Rwvu.Print." hidden="1">#N/A</definedName>
    <definedName name="ry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14" hidden="1">#REF!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7" hidden="1">#REF!</definedName>
    <definedName name="s" localSheetId="8" hidden="1">#REF!</definedName>
    <definedName name="s" localSheetId="9" hidden="1">#REF!</definedName>
    <definedName name="s" hidden="1">#REF!</definedName>
    <definedName name="sAD" localSheetId="14" hidden="1">{"SRB",#N/A,FALSE,"SRB"}</definedName>
    <definedName name="sAD" localSheetId="2" hidden="1">{"SRB",#N/A,FALSE,"SRB"}</definedName>
    <definedName name="sAD" localSheetId="5" hidden="1">{"SRB",#N/A,FALSE,"SRB"}</definedName>
    <definedName name="sAD" localSheetId="7" hidden="1">{"SRB",#N/A,FALSE,"SRB"}</definedName>
    <definedName name="sAD" localSheetId="9" hidden="1">{"SRB",#N/A,FALSE,"SRB"}</definedName>
    <definedName name="sAD" hidden="1">{"SRB",#N/A,FALSE,"SRB"}</definedName>
    <definedName name="SAPBEXrevision" hidden="1">1</definedName>
    <definedName name="SAPBEXsysID" hidden="1">"BPR"</definedName>
    <definedName name="SAPBEXwbID" hidden="1">"4K6D11XXGK1CCNXQ7GQMBM8EJ"</definedName>
    <definedName name="sdf" localSheetId="14" hidden="1">{"Main Economic Indicators",#N/A,FALSE,"C"}</definedName>
    <definedName name="sdf" localSheetId="2" hidden="1">{"Main Economic Indicators",#N/A,FALSE,"C"}</definedName>
    <definedName name="sdf" localSheetId="5" hidden="1">{"Main Economic Indicators",#N/A,FALSE,"C"}</definedName>
    <definedName name="sdf" localSheetId="7" hidden="1">{"Main Economic Indicators",#N/A,FALSE,"C"}</definedName>
    <definedName name="sdf" localSheetId="9" hidden="1">{"Main Economic Indicators",#N/A,FALSE,"C"}</definedName>
    <definedName name="sdf" hidden="1">{"Main Economic Indicators",#N/A,FALSE,"C"}</definedName>
    <definedName name="sdfgsdfgdfg" localSheetId="14" hidden="1">{"'15.01L'!$A$1:$I$62"}</definedName>
    <definedName name="sdfgsdfgdfg" localSheetId="2" hidden="1">{"'15.01L'!$A$1:$I$62"}</definedName>
    <definedName name="sdfgsdfgdfg" localSheetId="5" hidden="1">{"'15.01L'!$A$1:$I$62"}</definedName>
    <definedName name="sdfgsdfgdfg" localSheetId="7" hidden="1">{"'15.01L'!$A$1:$I$62"}</definedName>
    <definedName name="sdfgsdfgdfg" localSheetId="9" hidden="1">{"'15.01L'!$A$1:$I$62"}</definedName>
    <definedName name="sdfgsdfgdfg" hidden="1">{"'15.01L'!$A$1:$I$62"}</definedName>
    <definedName name="sdsqds" localSheetId="14" hidden="1">{"'15.01L'!$A$1:$I$62"}</definedName>
    <definedName name="sdsqds" localSheetId="2" hidden="1">{"'15.01L'!$A$1:$I$62"}</definedName>
    <definedName name="sdsqds" localSheetId="5" hidden="1">{"'15.01L'!$A$1:$I$62"}</definedName>
    <definedName name="sdsqds" localSheetId="7" hidden="1">{"'15.01L'!$A$1:$I$62"}</definedName>
    <definedName name="sdsqds" localSheetId="9" hidden="1">{"'15.01L'!$A$1:$I$62"}</definedName>
    <definedName name="sdsqds" hidden="1">{"'15.01L'!$A$1:$I$62"}</definedName>
    <definedName name="sencount" hidden="1">2</definedName>
    <definedName name="sersa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14" hidden="1">#REF!</definedName>
    <definedName name="sf_ksd" localSheetId="2" hidden="1">#REF!</definedName>
    <definedName name="sf_ksd" localSheetId="3" hidden="1">#REF!</definedName>
    <definedName name="sf_ksd" localSheetId="4" hidden="1">#REF!</definedName>
    <definedName name="sf_ksd" localSheetId="5" hidden="1">#REF!</definedName>
    <definedName name="sf_ksd" localSheetId="7" hidden="1">#REF!</definedName>
    <definedName name="sf_ksd" localSheetId="9" hidden="1">#REF!</definedName>
    <definedName name="sf_ksd" hidden="1">#REF!</definedName>
    <definedName name="sfghertyertyerty" localSheetId="14" hidden="1">{"'15.01L'!$A$1:$I$62"}</definedName>
    <definedName name="sfghertyertyerty" localSheetId="2" hidden="1">{"'15.01L'!$A$1:$I$62"}</definedName>
    <definedName name="sfghertyertyerty" localSheetId="5" hidden="1">{"'15.01L'!$A$1:$I$62"}</definedName>
    <definedName name="sfghertyertyerty" localSheetId="7" hidden="1">{"'15.01L'!$A$1:$I$62"}</definedName>
    <definedName name="sfghertyertyerty" localSheetId="9" hidden="1">{"'15.01L'!$A$1:$I$62"}</definedName>
    <definedName name="sfghertyertyerty" hidden="1">{"'15.01L'!$A$1:$I$62"}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ecialPrice" localSheetId="14" hidden="1">#REF!</definedName>
    <definedName name="SpecialPrice" localSheetId="2" hidden="1">#REF!</definedName>
    <definedName name="SpecialPrice" localSheetId="3" hidden="1">#REF!</definedName>
    <definedName name="SpecialPrice" localSheetId="4" hidden="1">#REF!</definedName>
    <definedName name="SpecialPrice" localSheetId="5" hidden="1">#REF!</definedName>
    <definedName name="SpecialPrice" localSheetId="7" hidden="1">#REF!</definedName>
    <definedName name="SpecialPrice" localSheetId="9" hidden="1">#REF!</definedName>
    <definedName name="SpecialPrice" hidden="1">#REF!</definedName>
    <definedName name="Swvu.PLA1." localSheetId="14" hidden="1">'[23]COP FED'!#REF!</definedName>
    <definedName name="Swvu.PLA1." localSheetId="2" hidden="1">'[23]COP FED'!#REF!</definedName>
    <definedName name="Swvu.PLA1." localSheetId="3" hidden="1">'[23]COP FED'!#REF!</definedName>
    <definedName name="Swvu.PLA1." localSheetId="5" hidden="1">'[23]COP FED'!#REF!</definedName>
    <definedName name="Swvu.PLA1." localSheetId="7" hidden="1">'[23]COP FED'!#REF!</definedName>
    <definedName name="Swvu.PLA1." localSheetId="9" hidden="1">'[23]COP FED'!#REF!</definedName>
    <definedName name="Swvu.PLA1." hidden="1">'[23]COP FED'!#REF!</definedName>
    <definedName name="Swvu.PLA2." hidden="1">'[23]COP FED'!$A$1:$N$49</definedName>
    <definedName name="Swvu.Print." localSheetId="14" hidden="1">[24]Med!#REF!</definedName>
    <definedName name="Swvu.Print." localSheetId="2" hidden="1">[24]Med!#REF!</definedName>
    <definedName name="Swvu.Print." localSheetId="3" hidden="1">[24]Med!#REF!</definedName>
    <definedName name="Swvu.Print." localSheetId="5" hidden="1">[24]Med!#REF!</definedName>
    <definedName name="Swvu.Print." localSheetId="7" hidden="1">[24]Med!#REF!</definedName>
    <definedName name="Swvu.Print." localSheetId="9" hidden="1">[24]Med!#REF!</definedName>
    <definedName name="Swvu.Print." hidden="1">[24]Med!#REF!</definedName>
    <definedName name="t" localSheetId="14" hidden="1">{"Main Economic Indicators",#N/A,FALSE,"C"}</definedName>
    <definedName name="t" localSheetId="2" hidden="1">{"Main Economic Indicators",#N/A,FALSE,"C"}</definedName>
    <definedName name="t" localSheetId="5" hidden="1">{"Main Economic Indicators",#N/A,FALSE,"C"}</definedName>
    <definedName name="t" localSheetId="7" hidden="1">{"Main Economic Indicators",#N/A,FALSE,"C"}</definedName>
    <definedName name="t" localSheetId="9" hidden="1">{"Main Economic Indicators",#N/A,FALSE,"C"}</definedName>
    <definedName name="t" hidden="1">{"Main Economic Indicators",#N/A,FALSE,"C"}</definedName>
    <definedName name="Taxa_Juro" localSheetId="14">#REF!</definedName>
    <definedName name="Taxa_Juro" localSheetId="2">#REF!</definedName>
    <definedName name="Taxa_Juro" localSheetId="3">#REF!</definedName>
    <definedName name="Taxa_Juro" localSheetId="4">#REF!</definedName>
    <definedName name="Taxa_Juro" localSheetId="5">#REF!</definedName>
    <definedName name="Taxa_Juro" localSheetId="7">#REF!</definedName>
    <definedName name="Taxa_Juro" localSheetId="9">#REF!</definedName>
    <definedName name="Taxa_Juro">#REF!</definedName>
    <definedName name="Taxa_Juro_Agendada" localSheetId="14">#REF!</definedName>
    <definedName name="Taxa_Juro_Agendada" localSheetId="2">#REF!</definedName>
    <definedName name="Taxa_Juro_Agendada" localSheetId="3">#REF!</definedName>
    <definedName name="Taxa_Juro_Agendada" localSheetId="4">#REF!</definedName>
    <definedName name="Taxa_Juro_Agendada" localSheetId="5">#REF!</definedName>
    <definedName name="Taxa_Juro_Agendada" localSheetId="7">#REF!</definedName>
    <definedName name="Taxa_Juro_Agendada" localSheetId="9">#REF!</definedName>
    <definedName name="Taxa_Juro_Agendada">#REF!</definedName>
    <definedName name="tbl_ProdInfo" localSheetId="14" hidden="1">#REF!</definedName>
    <definedName name="tbl_ProdInfo" localSheetId="2" hidden="1">#REF!</definedName>
    <definedName name="tbl_ProdInfo" localSheetId="3" hidden="1">#REF!</definedName>
    <definedName name="tbl_ProdInfo" localSheetId="4" hidden="1">#REF!</definedName>
    <definedName name="tbl_ProdInfo" localSheetId="5" hidden="1">#REF!</definedName>
    <definedName name="tbl_ProdInfo" localSheetId="7" hidden="1">#REF!</definedName>
    <definedName name="tbl_ProdInfo" localSheetId="9" hidden="1">#REF!</definedName>
    <definedName name="tbl_ProdInfo" hidden="1">#REF!</definedName>
    <definedName name="tenou" localSheetId="14" hidden="1">'[12]Dep fonct'!#REF!</definedName>
    <definedName name="tenou" localSheetId="2" hidden="1">'[12]Dep fonct'!#REF!</definedName>
    <definedName name="tenou" localSheetId="3" hidden="1">'[12]Dep fonct'!#REF!</definedName>
    <definedName name="tenou" localSheetId="5" hidden="1">'[12]Dep fonct'!#REF!</definedName>
    <definedName name="tenou" localSheetId="7" hidden="1">'[12]Dep fonct'!#REF!</definedName>
    <definedName name="tenou" localSheetId="9" hidden="1">'[12]Dep fonct'!#REF!</definedName>
    <definedName name="tenou" hidden="1">'[12]Dep fonct'!#REF!</definedName>
    <definedName name="term" localSheetId="14">#REF!</definedName>
    <definedName name="term" localSheetId="2">#REF!</definedName>
    <definedName name="term" localSheetId="3">#REF!</definedName>
    <definedName name="term" localSheetId="4">#REF!</definedName>
    <definedName name="term" localSheetId="5">#REF!</definedName>
    <definedName name="term" localSheetId="7">#REF!</definedName>
    <definedName name="term" localSheetId="9">#REF!</definedName>
    <definedName name="term">#REF!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4" hidden="1">{"SRD",#N/A,FALSE,"SRA"}</definedName>
    <definedName name="TEST" localSheetId="2" hidden="1">{"SRD",#N/A,FALSE,"SRA"}</definedName>
    <definedName name="TEST" localSheetId="5" hidden="1">{"SRD",#N/A,FALSE,"SRA"}</definedName>
    <definedName name="TEST" localSheetId="7" hidden="1">{"SRD",#N/A,FALSE,"SRA"}</definedName>
    <definedName name="TEST" localSheetId="9" hidden="1">{"SRD",#N/A,FALSE,"SRA"}</definedName>
    <definedName name="TEST" hidden="1">{"SRD",#N/A,FALSE,"SRA"}</definedName>
    <definedName name="text" localSheetId="14" hidden="1">{#N/A,#N/A,FALSE,"CB";#N/A,#N/A,FALSE,"CMB";#N/A,#N/A,FALSE,"BSYS";#N/A,#N/A,FALSE,"NBFI";#N/A,#N/A,FALSE,"FSYS"}</definedName>
    <definedName name="text" localSheetId="2" hidden="1">{#N/A,#N/A,FALSE,"CB";#N/A,#N/A,FALSE,"CMB";#N/A,#N/A,FALSE,"BSYS";#N/A,#N/A,FALSE,"NBFI";#N/A,#N/A,FALSE,"FSYS"}</definedName>
    <definedName name="text" localSheetId="5" hidden="1">{#N/A,#N/A,FALSE,"CB";#N/A,#N/A,FALSE,"CMB";#N/A,#N/A,FALSE,"BSYS";#N/A,#N/A,FALSE,"NBFI";#N/A,#N/A,FALSE,"FSYS"}</definedName>
    <definedName name="text" localSheetId="7" hidden="1">{#N/A,#N/A,FALSE,"CB";#N/A,#N/A,FALSE,"CMB";#N/A,#N/A,FALSE,"BSYS";#N/A,#N/A,FALSE,"NBFI";#N/A,#N/A,FALSE,"FSYS"}</definedName>
    <definedName name="text" localSheetId="9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iti" localSheetId="14" hidden="1">#REF!</definedName>
    <definedName name="titi" localSheetId="2" hidden="1">#REF!</definedName>
    <definedName name="titi" localSheetId="3" hidden="1">#REF!</definedName>
    <definedName name="titi" localSheetId="4" hidden="1">#REF!</definedName>
    <definedName name="titi" localSheetId="5" hidden="1">#REF!</definedName>
    <definedName name="titi" localSheetId="7" hidden="1">#REF!</definedName>
    <definedName name="titi" localSheetId="9" hidden="1">#REF!</definedName>
    <definedName name="titi" hidden="1">#REF!</definedName>
    <definedName name="_xlnm.Print_Titles">[38]SUMMARY!$B$1:$D$65536,[38]SUMMARY!$A$3:$IV$5</definedName>
    <definedName name="TRANSPORTES" localSheetId="14">#REF!</definedName>
    <definedName name="TRANSPORTES" localSheetId="2">#REF!</definedName>
    <definedName name="TRANSPORTES" localSheetId="3">#REF!</definedName>
    <definedName name="TRANSPORTES" localSheetId="4">#REF!</definedName>
    <definedName name="TRANSPORTES" localSheetId="5">#REF!</definedName>
    <definedName name="TRANSPORTES" localSheetId="7">#REF!</definedName>
    <definedName name="TRANSPORTES" localSheetId="9">#REF!</definedName>
    <definedName name="TRANSPORTES">#REF!</definedName>
    <definedName name="tt" localSheetId="14" hidden="1">{"Tab1",#N/A,FALSE,"P";"Tab2",#N/A,FALSE,"P"}</definedName>
    <definedName name="tt" localSheetId="2" hidden="1">{"Tab1",#N/A,FALSE,"P";"Tab2",#N/A,FALSE,"P"}</definedName>
    <definedName name="tt" localSheetId="5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hidden="1">{"Tab1",#N/A,FALSE,"P";"Tab2",#N/A,FALSE,"P"}</definedName>
    <definedName name="ttt" localSheetId="14" hidden="1">{"Main Economic Indicators",#N/A,FALSE,"C"}</definedName>
    <definedName name="ttt" localSheetId="2" hidden="1">{"Main Economic Indicators",#N/A,FALSE,"C"}</definedName>
    <definedName name="ttt" localSheetId="5" hidden="1">{"Main Economic Indicators",#N/A,FALSE,"C"}</definedName>
    <definedName name="ttt" localSheetId="7" hidden="1">{"Main Economic Indicators",#N/A,FALSE,"C"}</definedName>
    <definedName name="ttt" localSheetId="8" hidden="1">{"Tab1",#N/A,FALSE,"P";"Tab2",#N/A,FALSE,"P"}</definedName>
    <definedName name="ttt" localSheetId="9" hidden="1">{"Main Economic Indicators",#N/A,FALSE,"C"}</definedName>
    <definedName name="ttt" hidden="1">{"Main Economic Indicators",#N/A,FALSE,"C"}</definedName>
    <definedName name="tttt" localSheetId="1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2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7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9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" localSheetId="14" hidden="1">[36]M!#REF!</definedName>
    <definedName name="ttttt" localSheetId="2" hidden="1">[36]M!#REF!</definedName>
    <definedName name="ttttt" localSheetId="3" hidden="1">[36]M!#REF!</definedName>
    <definedName name="ttttt" localSheetId="5" hidden="1">[36]M!#REF!</definedName>
    <definedName name="ttttt" localSheetId="7" hidden="1">[36]M!#REF!</definedName>
    <definedName name="ttttt" localSheetId="9" hidden="1">[36]M!#REF!</definedName>
    <definedName name="ttttt" hidden="1">[36]M!#REF!</definedName>
    <definedName name="tttttt" localSheetId="1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2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7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9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1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2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7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9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yi" localSheetId="14" hidden="1">'[12]Dep fonct'!#REF!</definedName>
    <definedName name="tyi" localSheetId="2" hidden="1">'[12]Dep fonct'!#REF!</definedName>
    <definedName name="tyi" localSheetId="3" hidden="1">'[12]Dep fonct'!#REF!</definedName>
    <definedName name="tyi" localSheetId="5" hidden="1">'[12]Dep fonct'!#REF!</definedName>
    <definedName name="tyi" localSheetId="7" hidden="1">'[12]Dep fonct'!#REF!</definedName>
    <definedName name="tyi" localSheetId="9" hidden="1">'[12]Dep fonct'!#REF!</definedName>
    <definedName name="tyi" hidden="1">'[12]Dep fonct'!#REF!</definedName>
    <definedName name="Última_Linha" localSheetId="14">IF(Anexo!Valores_Introduzidos,Linha_Cabeçalho+Anexo!Número_de_Pagamentos,Linha_Cabeçalho)</definedName>
    <definedName name="Última_Linha" localSheetId="2">IF('Tabela 2'!Valores_Introduzidos,Linha_Cabeçalho+'Tabela 2'!Número_de_Pagamentos,Linha_Cabeçalho)</definedName>
    <definedName name="Última_Linha" localSheetId="3">IF('Tabela 3'!Valores_Introduzidos,'Tabela 3'!Linha_Cabeçalho+'Tabela 3'!Número_de_Pagamentos,'Tabela 3'!Linha_Cabeçalho)</definedName>
    <definedName name="Última_Linha" localSheetId="4">IF('Tabela 4 e Gráfcio 1'!Valores_Introduzidos,'Tabela 4 e Gráfcio 1'!Linha_Cabeçalho+'Tabela 4 e Gráfcio 1'!Número_de_Pagamentos,'Tabela 4 e Gráfcio 1'!Linha_Cabeçalho)</definedName>
    <definedName name="Última_Linha" localSheetId="5">IF('Tabela 5'!Valores_Introduzidos,Linha_Cabeçalho+'Tabela 5'!Número_de_Pagamentos,Linha_Cabeçalho)</definedName>
    <definedName name="Última_Linha" localSheetId="7">IF('Tabela 7'!Valores_Introduzidos,Linha_Cabeçalho+'Tabela 7'!Número_de_Pagamentos,Linha_Cabeçalho)</definedName>
    <definedName name="Última_Linha" localSheetId="9">IF('Tabela 9'!Valores_Introduzidos,Linha_Cabeçalho+'Tabela 9'!Número_de_Pagamentos,Linha_Cabeçalho)</definedName>
    <definedName name="Última_Linha">IF(Valores_Introduzidos,Linha_Cabeçalho+Número_de_Pagamentos,Linha_Cabeçalho)</definedName>
    <definedName name="uu" localSheetId="14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hidden="1">{"Riqfin97",#N/A,FALSE,"Tran";"Riqfinpro",#N/A,FALSE,"Tran"}</definedName>
    <definedName name="uuu" localSheetId="14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hidden="1">{"Riqfin97",#N/A,FALSE,"Tran";"Riqfinpro",#N/A,FALSE,"Tran"}</definedName>
    <definedName name="Valores_Introduzidos" localSheetId="14">IF(Anexo!Quantia_Empréstimo*Anexo!Taxa_Juro*Anexo!Anos_Empréstimo*Anexo!Início_Empréstimo&gt;0,1,0)</definedName>
    <definedName name="Valores_Introduzidos" localSheetId="2">IF('Tabela 2'!Quantia_Empréstimo*'Tabela 2'!Taxa_Juro*'Tabela 2'!Anos_Empréstimo*'Tabela 2'!Início_Empréstimo&gt;0,1,0)</definedName>
    <definedName name="Valores_Introduzidos" localSheetId="3">IF('Tabela 3'!Quantia_Empréstimo*'Tabela 3'!Taxa_Juro*'Tabela 3'!Anos_Empréstimo*'Tabela 3'!Início_Empréstimo&gt;0,1,0)</definedName>
    <definedName name="Valores_Introduzidos" localSheetId="4">IF('Tabela 4 e Gráfcio 1'!Quantia_Empréstimo*'Tabela 4 e Gráfcio 1'!Taxa_Juro*'Tabela 4 e Gráfcio 1'!Anos_Empréstimo*'Tabela 4 e Gráfcio 1'!Início_Empréstimo&gt;0,1,0)</definedName>
    <definedName name="Valores_Introduzidos" localSheetId="5">IF('Tabela 5'!Quantia_Empréstimo*'Tabela 5'!Taxa_Juro*'Tabela 5'!Anos_Empréstimo*'Tabela 5'!Início_Empréstimo&gt;0,1,0)</definedName>
    <definedName name="Valores_Introduzidos" localSheetId="7">IF('Tabela 7'!Quantia_Empréstimo*'Tabela 7'!Taxa_Juro*'Tabela 7'!Anos_Empréstimo*'Tabela 7'!Início_Empréstimo&gt;0,1,0)</definedName>
    <definedName name="Valores_Introduzidos" localSheetId="9">IF('Tabela 9'!Quantia_Empréstimo*'Tabela 9'!Taxa_Juro*'Tabela 9'!Anos_Empréstimo*'Tabela 9'!Início_Empréstimo&gt;0,1,0)</definedName>
    <definedName name="Valores_Introduzidos">IF(Quantia_Empréstimo*Taxa_Juro*Anos_Empréstimo*Início_Empréstimo&gt;0,1,0)</definedName>
    <definedName name="vcdf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vv" localSheetId="14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hidden="1">{"Tab1",#N/A,FALSE,"P";"Tab2",#N/A,FALSE,"P"}</definedName>
    <definedName name="vvv" localSheetId="14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hidden="1">{"Tab1",#N/A,FALSE,"P";"Tab2",#N/A,FALSE,"P"}</definedName>
    <definedName name="w" localSheetId="14" hidden="1">{"SRD",#N/A,FALSE,"SRA"}</definedName>
    <definedName name="w" localSheetId="2" hidden="1">{"SRD",#N/A,FALSE,"SRA"}</definedName>
    <definedName name="w" localSheetId="5" hidden="1">{"SRD",#N/A,FALSE,"SRA"}</definedName>
    <definedName name="w" localSheetId="7" hidden="1">{"SRD",#N/A,FALSE,"SRA"}</definedName>
    <definedName name="w" localSheetId="8" hidden="1">{"PRI",#N/A,FALSE,"Data";"QUA",#N/A,FALSE,"Data";"STR",#N/A,FALSE,"Data";"VAL",#N/A,FALSE,"Data";"WEO",#N/A,FALSE,"Data";"WGT",#N/A,FALSE,"Data"}</definedName>
    <definedName name="w" localSheetId="9" hidden="1">{"SRD",#N/A,FALSE,"SRA"}</definedName>
    <definedName name="w" hidden="1">{"SRD",#N/A,FALSE,"SRA"}</definedName>
    <definedName name="wert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14" hidden="1">{"SRB",#N/A,FALSE,"SRB"}</definedName>
    <definedName name="wertr" localSheetId="2" hidden="1">{"SRB",#N/A,FALSE,"SRB"}</definedName>
    <definedName name="wertr" localSheetId="5" hidden="1">{"SRB",#N/A,FALSE,"SRB"}</definedName>
    <definedName name="wertr" localSheetId="7" hidden="1">{"SRB",#N/A,FALSE,"SRB"}</definedName>
    <definedName name="wertr" localSheetId="9" hidden="1">{"SRB",#N/A,FALSE,"SRB"}</definedName>
    <definedName name="wertr" hidden="1">{"SRB",#N/A,FALSE,"SRB"}</definedName>
    <definedName name="wertwer" localSheetId="14" hidden="1">{"SRB",#N/A,FALSE,"SRB"}</definedName>
    <definedName name="wertwer" localSheetId="2" hidden="1">{"SRB",#N/A,FALSE,"SRB"}</definedName>
    <definedName name="wertwer" localSheetId="5" hidden="1">{"SRB",#N/A,FALSE,"SRB"}</definedName>
    <definedName name="wertwer" localSheetId="7" hidden="1">{"SRB",#N/A,FALSE,"SRB"}</definedName>
    <definedName name="wertwer" localSheetId="9" hidden="1">{"SRB",#N/A,FALSE,"SRB"}</definedName>
    <definedName name="wertwer" hidden="1">{"SRB",#N/A,FALSE,"SRB"}</definedName>
    <definedName name="wetwww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na" localSheetId="14" hidden="1">{#N/A,#N/A,FALSE,"Q1_n";#N/A,#N/A,FALSE,"Q2_n";#N/A,#N/A,FALSE,"Q3_n";#N/A,#N/A,FALSE,"Q4_n"}</definedName>
    <definedName name="wna" localSheetId="2" hidden="1">{#N/A,#N/A,FALSE,"Q1_n";#N/A,#N/A,FALSE,"Q2_n";#N/A,#N/A,FALSE,"Q3_n";#N/A,#N/A,FALSE,"Q4_n"}</definedName>
    <definedName name="wna" localSheetId="5" hidden="1">{#N/A,#N/A,FALSE,"Q1_n";#N/A,#N/A,FALSE,"Q2_n";#N/A,#N/A,FALSE,"Q3_n";#N/A,#N/A,FALSE,"Q4_n"}</definedName>
    <definedName name="wna" localSheetId="7" hidden="1">{#N/A,#N/A,FALSE,"Q1_n";#N/A,#N/A,FALSE,"Q2_n";#N/A,#N/A,FALSE,"Q3_n";#N/A,#N/A,FALSE,"Q4_n"}</definedName>
    <definedName name="wna" localSheetId="9" hidden="1">{#N/A,#N/A,FALSE,"Q1_n";#N/A,#N/A,FALSE,"Q2_n";#N/A,#N/A,FALSE,"Q3_n";#N/A,#N/A,FALSE,"Q4_n"}</definedName>
    <definedName name="wna" hidden="1">{#N/A,#N/A,FALSE,"Q1_n";#N/A,#N/A,FALSE,"Q2_n";#N/A,#N/A,FALSE,"Q3_n";#N/A,#N/A,FALSE,"Q4_n"}</definedName>
    <definedName name="wret" localSheetId="14" hidden="1">{"SRD",#N/A,FALSE,"SRD"}</definedName>
    <definedName name="wret" localSheetId="2" hidden="1">{"SRD",#N/A,FALSE,"SRD"}</definedName>
    <definedName name="wret" localSheetId="5" hidden="1">{"SRD",#N/A,FALSE,"SRD"}</definedName>
    <definedName name="wret" localSheetId="7" hidden="1">{"SRD",#N/A,FALSE,"SRD"}</definedName>
    <definedName name="wret" localSheetId="9" hidden="1">{"SRD",#N/A,FALSE,"SRD"}</definedName>
    <definedName name="wret" hidden="1">{"SRD",#N/A,FALSE,"SRD"}</definedName>
    <definedName name="wretre" localSheetId="14" hidden="1">{"SRB",#N/A,FALSE,"SRB"}</definedName>
    <definedName name="wretre" localSheetId="2" hidden="1">{"SRB",#N/A,FALSE,"SRB"}</definedName>
    <definedName name="wretre" localSheetId="5" hidden="1">{"SRB",#N/A,FALSE,"SRB"}</definedName>
    <definedName name="wretre" localSheetId="7" hidden="1">{"SRB",#N/A,FALSE,"SRB"}</definedName>
    <definedName name="wretre" localSheetId="9" hidden="1">{"SRB",#N/A,FALSE,"SRB"}</definedName>
    <definedName name="wretre" hidden="1">{"SRB",#N/A,FALSE,"SRB"}</definedName>
    <definedName name="wretwr" localSheetId="14" hidden="1">{"SRD",#N/A,FALSE,"SRA"}</definedName>
    <definedName name="wretwr" localSheetId="2" hidden="1">{"SRD",#N/A,FALSE,"SRA"}</definedName>
    <definedName name="wretwr" localSheetId="5" hidden="1">{"SRD",#N/A,FALSE,"SRA"}</definedName>
    <definedName name="wretwr" localSheetId="7" hidden="1">{"SRD",#N/A,FALSE,"SRA"}</definedName>
    <definedName name="wretwr" localSheetId="9" hidden="1">{"SRD",#N/A,FALSE,"SRA"}</definedName>
    <definedName name="wretwr" hidden="1">{"SRD",#N/A,FALSE,"SRA"}</definedName>
    <definedName name="wretwret" localSheetId="14" hidden="1">{"SRA",#N/A,FALSE,"SRA";"SRB",#N/A,FALSE,"SRB";"SRC",#N/A,FALSE,"SRC"}</definedName>
    <definedName name="wretwret" localSheetId="2" hidden="1">{"SRA",#N/A,FALSE,"SRA";"SRB",#N/A,FALSE,"SRB";"SRC",#N/A,FALSE,"SRC"}</definedName>
    <definedName name="wretwret" localSheetId="5" hidden="1">{"SRA",#N/A,FALSE,"SRA";"SRB",#N/A,FALSE,"SRB";"SRC",#N/A,FALSE,"SRC"}</definedName>
    <definedName name="wretwret" localSheetId="7" hidden="1">{"SRA",#N/A,FALSE,"SRA";"SRB",#N/A,FALSE,"SRB";"SRC",#N/A,FALSE,"SRC"}</definedName>
    <definedName name="wretwret" localSheetId="9" hidden="1">{"SRA",#N/A,FALSE,"SRA";"SRB",#N/A,FALSE,"SRB";"SRC",#N/A,FALSE,"SRC"}</definedName>
    <definedName name="wretwret" hidden="1">{"SRA",#N/A,FALSE,"SRA";"SRB",#N/A,FALSE,"SRB";"SRC",#N/A,FALSE,"SRC"}</definedName>
    <definedName name="wretwretret" localSheetId="14" hidden="1">{"SRB",#N/A,FALSE,"SRB"}</definedName>
    <definedName name="wretwretret" localSheetId="2" hidden="1">{"SRB",#N/A,FALSE,"SRB"}</definedName>
    <definedName name="wretwretret" localSheetId="5" hidden="1">{"SRB",#N/A,FALSE,"SRB"}</definedName>
    <definedName name="wretwretret" localSheetId="7" hidden="1">{"SRB",#N/A,FALSE,"SRB"}</definedName>
    <definedName name="wretwretret" localSheetId="9" hidden="1">{"SRB",#N/A,FALSE,"SRB"}</definedName>
    <definedName name="wretwretret" hidden="1">{"SRB",#N/A,FALSE,"SRB"}</definedName>
    <definedName name="wrn.1993_2002." localSheetId="14" hidden="1">{"1993_2002",#N/A,FALSE,"UnderlyingData"}</definedName>
    <definedName name="wrn.1993_2002." localSheetId="2" hidden="1">{"1993_2002",#N/A,FALSE,"UnderlyingData"}</definedName>
    <definedName name="wrn.1993_2002." localSheetId="5" hidden="1">{"1993_2002",#N/A,FALSE,"UnderlyingData"}</definedName>
    <definedName name="wrn.1993_2002." localSheetId="7" hidden="1">{"1993_2002",#N/A,FALSE,"UnderlyingData"}</definedName>
    <definedName name="wrn.1993_2002." localSheetId="9" hidden="1">{"1993_2002",#N/A,FALSE,"UnderlyingData"}</definedName>
    <definedName name="wrn.1993_2002." hidden="1">{"1993_2002",#N/A,FALSE,"UnderlyingData"}</definedName>
    <definedName name="wrn.98RED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11._.general._.government." localSheetId="14" hidden="1">{"a11 general government",#N/A,FALSE,"RED Tables"}</definedName>
    <definedName name="wrn.a11._.general._.government." localSheetId="2" hidden="1">{"a11 general government",#N/A,FALSE,"RED Tables"}</definedName>
    <definedName name="wrn.a11._.general._.government." localSheetId="5" hidden="1">{"a11 general government",#N/A,FALSE,"RED Tables"}</definedName>
    <definedName name="wrn.a11._.general._.government." localSheetId="7" hidden="1">{"a11 general government",#N/A,FALSE,"RED Tables"}</definedName>
    <definedName name="wrn.a11._.general._.government." localSheetId="9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14" hidden="1">{"a12 Federal Government",#N/A,FALSE,"RED Tables"}</definedName>
    <definedName name="wrn.a12._.Federal._.Government." localSheetId="2" hidden="1">{"a12 Federal Government",#N/A,FALSE,"RED Tables"}</definedName>
    <definedName name="wrn.a12._.Federal._.Government." localSheetId="5" hidden="1">{"a12 Federal Government",#N/A,FALSE,"RED Tables"}</definedName>
    <definedName name="wrn.a12._.Federal._.Government." localSheetId="7" hidden="1">{"a12 Federal Government",#N/A,FALSE,"RED Tables"}</definedName>
    <definedName name="wrn.a12._.Federal._.Government." localSheetId="9" hidden="1">{"a12 Federal Government",#N/A,FALSE,"RED Tables"}</definedName>
    <definedName name="wrn.a12._.Federal._.Government." hidden="1">{"a12 Federal Government",#N/A,FALSE,"RED Tables"}</definedName>
    <definedName name="wrn.a13._.social._.security." localSheetId="14" hidden="1">{"a13 social security",#N/A,FALSE,"RED Tables"}</definedName>
    <definedName name="wrn.a13._.social._.security." localSheetId="2" hidden="1">{"a13 social security",#N/A,FALSE,"RED Tables"}</definedName>
    <definedName name="wrn.a13._.social._.security." localSheetId="5" hidden="1">{"a13 social security",#N/A,FALSE,"RED Tables"}</definedName>
    <definedName name="wrn.a13._.social._.security." localSheetId="7" hidden="1">{"a13 social security",#N/A,FALSE,"RED Tables"}</definedName>
    <definedName name="wrn.a13._.social._.security." localSheetId="9" hidden="1">{"a13 social security",#N/A,FALSE,"RED Tables"}</definedName>
    <definedName name="wrn.a13._.social._.security." hidden="1">{"a13 social security",#N/A,FALSE,"RED Tables"}</definedName>
    <definedName name="wrn.a14._.regions._.and._.communities." localSheetId="14" hidden="1">{"a14 regions and communities",#N/A,FALSE,"RED Tables"}</definedName>
    <definedName name="wrn.a14._.regions._.and._.communities." localSheetId="2" hidden="1">{"a14 regions and communities",#N/A,FALSE,"RED Tables"}</definedName>
    <definedName name="wrn.a14._.regions._.and._.communities." localSheetId="5" hidden="1">{"a14 regions and communities",#N/A,FALSE,"RED Tables"}</definedName>
    <definedName name="wrn.a14._.regions._.and._.communities." localSheetId="7" hidden="1">{"a14 regions and communities",#N/A,FALSE,"RED Tables"}</definedName>
    <definedName name="wrn.a14._.regions._.and._.communities." localSheetId="9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14" hidden="1">{"a15 local governments",#N/A,FALSE,"RED Tables"}</definedName>
    <definedName name="wrn.a15._.local._.governments." localSheetId="2" hidden="1">{"a15 local governments",#N/A,FALSE,"RED Tables"}</definedName>
    <definedName name="wrn.a15._.local._.governments." localSheetId="5" hidden="1">{"a15 local governments",#N/A,FALSE,"RED Tables"}</definedName>
    <definedName name="wrn.a15._.local._.governments." localSheetId="7" hidden="1">{"a15 local governments",#N/A,FALSE,"RED Tables"}</definedName>
    <definedName name="wrn.a15._.local._.governments." localSheetId="9" hidden="1">{"a15 local governments",#N/A,FALSE,"RED Tables"}</definedName>
    <definedName name="wrn.a15._.local._.governments." hidden="1">{"a15 local governments",#N/A,FALSE,"RED Tables"}</definedName>
    <definedName name="wrn.BMA." localSheetId="14" hidden="1">{"3",#N/A,FALSE,"BASE MONETARIA";"4",#N/A,FALSE,"BASE MONETARIA"}</definedName>
    <definedName name="wrn.BMA." localSheetId="2" hidden="1">{"3",#N/A,FALSE,"BASE MONETARIA";"4",#N/A,FALSE,"BASE MONETARIA"}</definedName>
    <definedName name="wrn.BMA." localSheetId="5" hidden="1">{"3",#N/A,FALSE,"BASE MONETARIA";"4",#N/A,FALSE,"BASE MONETARIA"}</definedName>
    <definedName name="wrn.BMA." localSheetId="7" hidden="1">{"3",#N/A,FALSE,"BASE MONETARIA";"4",#N/A,FALSE,"BASE MONETARIA"}</definedName>
    <definedName name="wrn.BMA." localSheetId="9" hidden="1">{"3",#N/A,FALSE,"BASE MONETARIA";"4",#N/A,FALSE,"BASE MONETARIA"}</definedName>
    <definedName name="wrn.BMA." hidden="1">{"3",#N/A,FALSE,"BASE MONETARIA";"4",#N/A,FALSE,"BASE MONETARIA"}</definedName>
    <definedName name="wrn.BOP_MIDTERM." localSheetId="14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n." localSheetId="14" hidden="1">{"CN",#N/A,FALSE,"SEFI"}</definedName>
    <definedName name="wrn.cn." localSheetId="2" hidden="1">{"CN",#N/A,FALSE,"SEFI"}</definedName>
    <definedName name="wrn.cn." localSheetId="5" hidden="1">{"CN",#N/A,FALSE,"SEFI"}</definedName>
    <definedName name="wrn.cn." localSheetId="7" hidden="1">{"CN",#N/A,FALSE,"SEFI"}</definedName>
    <definedName name="wrn.cn." localSheetId="9" hidden="1">{"CN",#N/A,FALSE,"SEFI"}</definedName>
    <definedName name="wrn.cn." hidden="1">{"CN",#N/A,FALSE,"SEFI"}</definedName>
    <definedName name="wrn.IMF._.RR._.Office.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4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4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hidden="1">{"Main Economic Indicators",#N/A,FALSE,"C"}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4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14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hidden="1">{"MONA",#N/A,FALSE,"S"}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ASMON." localSheetId="14" hidden="1">{"1",#N/A,FALSE,"Pasivos Mon";"2",#N/A,FALSE,"Pasivos Mon"}</definedName>
    <definedName name="wrn.PASMON." localSheetId="2" hidden="1">{"1",#N/A,FALSE,"Pasivos Mon";"2",#N/A,FALSE,"Pasivos Mon"}</definedName>
    <definedName name="wrn.PASMON." localSheetId="5" hidden="1">{"1",#N/A,FALSE,"Pasivos Mon";"2",#N/A,FALSE,"Pasivos Mon"}</definedName>
    <definedName name="wrn.PASMON." localSheetId="7" hidden="1">{"1",#N/A,FALSE,"Pasivos Mon";"2",#N/A,FALSE,"Pasivos Mon"}</definedName>
    <definedName name="wrn.PASMON." localSheetId="9" hidden="1">{"1",#N/A,FALSE,"Pasivos Mon";"2",#N/A,FALSE,"Pasivos Mon"}</definedName>
    <definedName name="wrn.PASMON." hidden="1">{"1",#N/A,FALSE,"Pasivos Mon";"2",#N/A,FALSE,"Pasivos Mon"}</definedName>
    <definedName name="wrn.Print._.Detailed._.Tables." localSheetId="1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Tabelas." localSheetId="1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7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9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ogram." localSheetId="14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hidden="1">{"Tab1",#N/A,FALSE,"P";"Tab2",#N/A,FALSE,"P"}</definedName>
    <definedName name="wrn.Ques._.1." localSheetId="14" hidden="1">{"Ques 1",#N/A,FALSE,"NWEO138"}</definedName>
    <definedName name="wrn.Ques._.1." localSheetId="2" hidden="1">{"Ques 1",#N/A,FALSE,"NWEO138"}</definedName>
    <definedName name="wrn.Ques._.1." localSheetId="5" hidden="1">{"Ques 1",#N/A,FALSE,"NWEO138"}</definedName>
    <definedName name="wrn.Ques._.1." localSheetId="7" hidden="1">{"Ques 1",#N/A,FALSE,"NWEO138"}</definedName>
    <definedName name="wrn.Ques._.1." localSheetId="9" hidden="1">{"Ques 1",#N/A,FALSE,"NWEO138"}</definedName>
    <definedName name="wrn.Ques._.1." hidden="1">{"Ques 1",#N/A,FALSE,"NWEO138"}</definedName>
    <definedName name="wrn.Ratio._.to._.GNP." localSheetId="14" hidden="1">{#N/A,#N/A,FALSE,"Prog"}</definedName>
    <definedName name="wrn.Ratio._.to._.GNP." localSheetId="2" hidden="1">{#N/A,#N/A,FALSE,"Prog"}</definedName>
    <definedName name="wrn.Ratio._.to._.GNP." localSheetId="5" hidden="1">{#N/A,#N/A,FALSE,"Prog"}</definedName>
    <definedName name="wrn.Ratio._.to._.GNP." localSheetId="7" hidden="1">{#N/A,#N/A,FALSE,"Prog"}</definedName>
    <definedName name="wrn.Ratio._.to._.GNP." localSheetId="9" hidden="1">{#N/A,#N/A,FALSE,"Prog"}</definedName>
    <definedName name="wrn.Ratio._.to._.GNP." hidden="1">{#N/A,#N/A,FALSE,"Prog"}</definedName>
    <definedName name="wrn.RED." localSheetId="14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7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9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14" hidden="1">{"red33",#N/A,FALSE,"Sheet1"}</definedName>
    <definedName name="wrn.red97." localSheetId="2" hidden="1">{"red33",#N/A,FALSE,"Sheet1"}</definedName>
    <definedName name="wrn.red97." localSheetId="5" hidden="1">{"red33",#N/A,FALSE,"Sheet1"}</definedName>
    <definedName name="wrn.red97." localSheetId="7" hidden="1">{"red33",#N/A,FALSE,"Sheet1"}</definedName>
    <definedName name="wrn.red97." localSheetId="9" hidden="1">{"red33",#N/A,FALSE,"Sheet1"}</definedName>
    <definedName name="wrn.red97." hidden="1">{"red33",#N/A,FALSE,"Sheet1"}</definedName>
    <definedName name="wrn.RIM." localSheetId="14" hidden="1">{#N/A,#N/A,FALSE,"Q1_n";#N/A,#N/A,FALSE,"Q2_n";#N/A,#N/A,FALSE,"Q3_n";#N/A,#N/A,FALSE,"Q4_n"}</definedName>
    <definedName name="wrn.RIM." localSheetId="2" hidden="1">{#N/A,#N/A,FALSE,"Q1_n";#N/A,#N/A,FALSE,"Q2_n";#N/A,#N/A,FALSE,"Q3_n";#N/A,#N/A,FALSE,"Q4_n"}</definedName>
    <definedName name="wrn.RIM." localSheetId="5" hidden="1">{#N/A,#N/A,FALSE,"Q1_n";#N/A,#N/A,FALSE,"Q2_n";#N/A,#N/A,FALSE,"Q3_n";#N/A,#N/A,FALSE,"Q4_n"}</definedName>
    <definedName name="wrn.RIM." localSheetId="7" hidden="1">{#N/A,#N/A,FALSE,"Q1_n";#N/A,#N/A,FALSE,"Q2_n";#N/A,#N/A,FALSE,"Q3_n";#N/A,#N/A,FALSE,"Q4_n"}</definedName>
    <definedName name="wrn.RIM." localSheetId="9" hidden="1">{#N/A,#N/A,FALSE,"Q1_n";#N/A,#N/A,FALSE,"Q2_n";#N/A,#N/A,FALSE,"Q3_n";#N/A,#N/A,FALSE,"Q4_n"}</definedName>
    <definedName name="wrn.RIM." hidden="1">{#N/A,#N/A,FALSE,"Q1_n";#N/A,#N/A,FALSE,"Q2_n";#N/A,#N/A,FALSE,"Q3_n";#N/A,#N/A,FALSE,"Q4_n"}</definedName>
    <definedName name="wrn.Riqfin." localSheetId="14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hidden="1">{"Riqfin97",#N/A,FALSE,"Tran";"Riqfinpro",#N/A,FALSE,"Tran"}</definedName>
    <definedName name="wrn.st1." localSheetId="14" hidden="1">{"ST1",#N/A,FALSE,"SOURCE"}</definedName>
    <definedName name="wrn.st1." localSheetId="2" hidden="1">{"ST1",#N/A,FALSE,"SOURCE"}</definedName>
    <definedName name="wrn.st1." localSheetId="5" hidden="1">{"ST1",#N/A,FALSE,"SOURCE"}</definedName>
    <definedName name="wrn.st1." localSheetId="7" hidden="1">{"ST1",#N/A,FALSE,"SOURCE"}</definedName>
    <definedName name="wrn.st1." localSheetId="9" hidden="1">{"ST1",#N/A,FALSE,"SOURCE"}</definedName>
    <definedName name="wrn.st1." hidden="1">{"ST1",#N/A,FALSE,"SOURCE"}</definedName>
    <definedName name="wrn.STAFF._.REPORT." localSheetId="14" hidden="1">{"SRA",#N/A,FALSE,"SRA";"SRB",#N/A,FALSE,"SRB";"SRC",#N/A,FALSE,"SRC"}</definedName>
    <definedName name="wrn.STAFF._.REPORT." localSheetId="2" hidden="1">{"SRA",#N/A,FALSE,"SRA";"SRB",#N/A,FALSE,"SRB";"SRC",#N/A,FALSE,"SRC"}</definedName>
    <definedName name="wrn.STAFF._.REPORT." localSheetId="5" hidden="1">{"SRA",#N/A,FALSE,"SRA";"SRB",#N/A,FALSE,"SRB";"SRC",#N/A,FALSE,"SRC"}</definedName>
    <definedName name="wrn.STAFF._.REPORT." localSheetId="7" hidden="1">{"SRA",#N/A,FALSE,"SRA";"SRB",#N/A,FALSE,"SRB";"SRC",#N/A,FALSE,"SRC"}</definedName>
    <definedName name="wrn.STAFF._.REPORT." localSheetId="9" hidden="1">{"SRA",#N/A,FALSE,"SRA";"SRB",#N/A,FALSE,"SRB";"SRC",#N/A,FALSE,"SRC"}</definedName>
    <definedName name="wrn.STAFF._.REPORT." hidden="1">{"SRA",#N/A,FALSE,"SRA";"SRB",#N/A,FALSE,"SRB";"SRC",#N/A,FALSE,"SRC"}</definedName>
    <definedName name="wrn.Staff._.Report._.Tables." localSheetId="14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STAFF_REPORT_TABLES." localSheetId="14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14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2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5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7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9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rade._.Output._.All." localSheetId="14" hidden="1">{"PRI",#N/A,FALSE,"Data";"QUA",#N/A,FALSE,"Data";"STR",#N/A,FALSE,"Data";"VAL",#N/A,FALSE,"Data";"WEO",#N/A,FALSE,"Data";"WGT",#N/A,FALSE,"Data"}</definedName>
    <definedName name="wrn.Trade._.Output._.All." localSheetId="2" hidden="1">{"PRI",#N/A,FALSE,"Data";"QUA",#N/A,FALSE,"Data";"STR",#N/A,FALSE,"Data";"VAL",#N/A,FALSE,"Data";"WEO",#N/A,FALSE,"Data";"WGT",#N/A,FALSE,"Data"}</definedName>
    <definedName name="wrn.Trade._.Output._.All." localSheetId="5" hidden="1">{"PRI",#N/A,FALSE,"Data";"QUA",#N/A,FALSE,"Data";"STR",#N/A,FALSE,"Data";"VAL",#N/A,FALSE,"Data";"WEO",#N/A,FALSE,"Data";"WGT",#N/A,FALSE,"Data"}</definedName>
    <definedName name="wrn.Trade._.Output._.All." localSheetId="7" hidden="1">{"PRI",#N/A,FALSE,"Data";"QUA",#N/A,FALSE,"Data";"STR",#N/A,FALSE,"Data";"VAL",#N/A,FALSE,"Data";"WEO",#N/A,FALSE,"Data";"WGT",#N/A,FALSE,"Data"}</definedName>
    <definedName name="wrn.Trade._.Output._.All." localSheetId="9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4" hidden="1">{"WEO",#N/A,FALSE,"Data";"PRI",#N/A,FALSE,"Data";"QUA",#N/A,FALSE,"Data"}</definedName>
    <definedName name="wrn.Trade._.Table._.Core." localSheetId="2" hidden="1">{"WEO",#N/A,FALSE,"Data";"PRI",#N/A,FALSE,"Data";"QUA",#N/A,FALSE,"Data"}</definedName>
    <definedName name="wrn.Trade._.Table._.Core." localSheetId="5" hidden="1">{"WEO",#N/A,FALSE,"Data";"PRI",#N/A,FALSE,"Data";"QUA",#N/A,FALSE,"Data"}</definedName>
    <definedName name="wrn.Trade._.Table._.Core." localSheetId="7" hidden="1">{"WEO",#N/A,FALSE,"Data";"PRI",#N/A,FALSE,"Data";"QUA",#N/A,FALSE,"Data"}</definedName>
    <definedName name="wrn.Trade._.Table._.Core." localSheetId="9" hidden="1">{"WEO",#N/A,FALSE,"Data";"PRI",#N/A,FALSE,"Data";"QUA",#N/A,FALSE,"Data"}</definedName>
    <definedName name="wrn.Trade._.Table._.Core." hidden="1">{"WEO",#N/A,FALSE,"Data";"PRI",#N/A,FALSE,"Data";"QUA",#N/A,FALSE,"Data"}</definedName>
    <definedName name="wrn.WEO." localSheetId="14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9" hidden="1">{"WEO",#N/A,FALSE,"T"}</definedName>
    <definedName name="wrn.WEO." hidden="1">{"WEO",#N/A,FALSE,"T"}</definedName>
    <definedName name="wrtret" localSheetId="14" hidden="1">{"SRA",#N/A,FALSE,"SRA";"SRB",#N/A,FALSE,"SRB";"SRC",#N/A,FALSE,"SRC"}</definedName>
    <definedName name="wrtret" localSheetId="2" hidden="1">{"SRA",#N/A,FALSE,"SRA";"SRB",#N/A,FALSE,"SRB";"SRC",#N/A,FALSE,"SRC"}</definedName>
    <definedName name="wrtret" localSheetId="5" hidden="1">{"SRA",#N/A,FALSE,"SRA";"SRB",#N/A,FALSE,"SRB";"SRC",#N/A,FALSE,"SRC"}</definedName>
    <definedName name="wrtret" localSheetId="7" hidden="1">{"SRA",#N/A,FALSE,"SRA";"SRB",#N/A,FALSE,"SRB";"SRC",#N/A,FALSE,"SRC"}</definedName>
    <definedName name="wrtret" localSheetId="9" hidden="1">{"SRA",#N/A,FALSE,"SRA";"SRB",#N/A,FALSE,"SRB";"SRC",#N/A,FALSE,"SRC"}</definedName>
    <definedName name="wrtret" hidden="1">{"SRA",#N/A,FALSE,"SRA";"SRB",#N/A,FALSE,"SRB";"SRC",#N/A,FALSE,"SRC"}</definedName>
    <definedName name="wrtyer5y3e5rthgf" localSheetId="14" hidden="1">{"'15.01L'!$A$1:$I$62"}</definedName>
    <definedName name="wrtyer5y3e5rthgf" localSheetId="2" hidden="1">{"'15.01L'!$A$1:$I$62"}</definedName>
    <definedName name="wrtyer5y3e5rthgf" localSheetId="5" hidden="1">{"'15.01L'!$A$1:$I$62"}</definedName>
    <definedName name="wrtyer5y3e5rthgf" localSheetId="7" hidden="1">{"'15.01L'!$A$1:$I$62"}</definedName>
    <definedName name="wrtyer5y3e5rthgf" localSheetId="9" hidden="1">{"'15.01L'!$A$1:$I$62"}</definedName>
    <definedName name="wrtyer5y3e5rthgf" hidden="1">{"'15.01L'!$A$1:$I$62"}</definedName>
    <definedName name="wvu.a." localSheetId="14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2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5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7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9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14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2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5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7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9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14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2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5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7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9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14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2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5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7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9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14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2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5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7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9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14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2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5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7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9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14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2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5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7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9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14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2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5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7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9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1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2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7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9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14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2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5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7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9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1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2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7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9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14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2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5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7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9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14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2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5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7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9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14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2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5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7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9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1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2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7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9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1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2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7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9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localSheetId="14" hidden="1">[36]M!#REF!</definedName>
    <definedName name="ww" localSheetId="2" hidden="1">[36]M!#REF!</definedName>
    <definedName name="ww" localSheetId="3" hidden="1">[36]M!#REF!</definedName>
    <definedName name="ww" localSheetId="5" hidden="1">[36]M!#REF!</definedName>
    <definedName name="ww" localSheetId="7" hidden="1">[36]M!#REF!</definedName>
    <definedName name="ww" localSheetId="9" hidden="1">[36]M!#REF!</definedName>
    <definedName name="ww" hidden="1">[36]M!#REF!</definedName>
    <definedName name="www" localSheetId="14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hidden="1">{"Riqfin97",#N/A,FALSE,"Tran";"Riqfinpro",#N/A,FALSE,"Tran"}</definedName>
    <definedName name="x" localSheetId="14" hidden="1">[10]seignior!#REF!</definedName>
    <definedName name="x" localSheetId="2" hidden="1">[10]seignior!#REF!</definedName>
    <definedName name="x" localSheetId="3" hidden="1">[10]seignior!#REF!</definedName>
    <definedName name="x" localSheetId="5" hidden="1">[10]seignior!#REF!</definedName>
    <definedName name="x" localSheetId="7" hidden="1">[10]seignior!#REF!</definedName>
    <definedName name="x" localSheetId="9" hidden="1">[10]seignior!#REF!</definedName>
    <definedName name="x" hidden="1">[10]seignior!#REF!</definedName>
    <definedName name="xcvcxbcvbcbc" localSheetId="14" hidden="1">#REF!</definedName>
    <definedName name="xcvcxbcvbcbc" localSheetId="2" hidden="1">#REF!</definedName>
    <definedName name="xcvcxbcvbcbc" localSheetId="3" hidden="1">#REF!</definedName>
    <definedName name="xcvcxbcvbcbc" localSheetId="4" hidden="1">#REF!</definedName>
    <definedName name="xcvcxbcvbcbc" localSheetId="5" hidden="1">#REF!</definedName>
    <definedName name="xcvcxbcvbcbc" localSheetId="7" hidden="1">#REF!</definedName>
    <definedName name="xcvcxbcvbcbc" localSheetId="9" hidden="1">#REF!</definedName>
    <definedName name="xcvcxbcvbcbc" hidden="1">#REF!</definedName>
    <definedName name="xx" localSheetId="14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hidden="1">{"Riqfin97",#N/A,FALSE,"Tran";"Riqfinpro",#N/A,FALSE,"Tran"}</definedName>
    <definedName name="xxxx" localSheetId="14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hidden="1">{"Riqfin97",#N/A,FALSE,"Tran";"Riqfinpro",#N/A,FALSE,"Tran"}</definedName>
    <definedName name="xyz" localSheetId="14" hidden="1">{"SRB",#N/A,FALSE,"SRB"}</definedName>
    <definedName name="xyz" localSheetId="2" hidden="1">{"SRB",#N/A,FALSE,"SRB"}</definedName>
    <definedName name="xyz" localSheetId="5" hidden="1">{"SRB",#N/A,FALSE,"SRB"}</definedName>
    <definedName name="xyz" localSheetId="7" hidden="1">{"SRB",#N/A,FALSE,"SRB"}</definedName>
    <definedName name="xyz" localSheetId="9" hidden="1">{"SRB",#N/A,FALSE,"SRB"}</definedName>
    <definedName name="xyz" hidden="1">{"SRB",#N/A,FALSE,"SRB"}</definedName>
    <definedName name="y" localSheetId="14" hidden="1">{"Main Economic Indicators",#N/A,FALSE,"C"}</definedName>
    <definedName name="y" localSheetId="2" hidden="1">{"Main Economic Indicators",#N/A,FALSE,"C"}</definedName>
    <definedName name="y" localSheetId="5" hidden="1">{"Main Economic Indicators",#N/A,FALSE,"C"}</definedName>
    <definedName name="y" localSheetId="7" hidden="1">{"Main Economic Indicators",#N/A,FALSE,"C"}</definedName>
    <definedName name="y" localSheetId="9" hidden="1">{"Main Economic Indicators",#N/A,FALSE,"C"}</definedName>
    <definedName name="y" hidden="1">{"Main Economic Indicators",#N/A,FALSE,"C"}</definedName>
    <definedName name="yy" localSheetId="14" hidden="1">{"Tab1",#N/A,FALSE,"P";"Tab2",#N/A,FALSE,"P"}</definedName>
    <definedName name="yy" localSheetId="2" hidden="1">{"Tab1",#N/A,FALSE,"P";"Tab2",#N/A,FALSE,"P"}</definedName>
    <definedName name="yy" localSheetId="5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hidden="1">{"Tab1",#N/A,FALSE,"P";"Tab2",#N/A,FALSE,"P"}</definedName>
    <definedName name="yyy" localSheetId="14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hidden="1">{"Tab1",#N/A,FALSE,"P";"Tab2",#N/A,FALSE,"P"}</definedName>
    <definedName name="yyyy" localSheetId="14" hidden="1">{"Riqfin97",#N/A,FALSE,"Tran";"Riqfinpro",#N/A,FALSE,"Tran"}</definedName>
    <definedName name="yyyy" localSheetId="2" hidden="1">{"Riqfin97",#N/A,FALSE,"Tran";"Riqfinpro",#N/A,FALSE,"Tran"}</definedName>
    <definedName name="yyyy" localSheetId="5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hidden="1">{"Riqfin97",#N/A,FALSE,"Tran";"Riqfinpro",#N/A,FALSE,"Tran"}</definedName>
    <definedName name="Z_00C67BFA_FEDD_11D1_98B3_00C04FC96ABD_.wvu.Rows" localSheetId="14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5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8" hidden="1">[31]BOP!$A$36:$IV$36,[31]BOP!$A$44:$IV$44,[31]BOP!$A$59:$IV$59,[31]BOP!#REF!,[31]BOP!#REF!,[31]BOP!$A$81:$IV$88</definedName>
    <definedName name="Z_00C67BFA_FEDD_11D1_98B3_00C04FC96ABD_.wvu.Rows" localSheetId="9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4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8" hidden="1">[31]BOP!$A$36:$IV$36,[31]BOP!$A$44:$IV$44,[31]BOP!$A$59:$IV$59,[31]BOP!#REF!,[31]BOP!#REF!,[31]BOP!$A$81:$IV$88</definedName>
    <definedName name="Z_00C67BFB_FEDD_11D1_98B3_00C04FC96ABD_.wvu.Rows" localSheetId="9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4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8" hidden="1">[31]BOP!$A$36:$IV$36,[31]BOP!$A$44:$IV$44,[31]BOP!$A$59:$IV$59,[31]BOP!#REF!,[31]BOP!#REF!,[31]BOP!$A$81:$IV$88</definedName>
    <definedName name="Z_00C67BFC_FEDD_11D1_98B3_00C04FC96ABD_.wvu.Rows" localSheetId="9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4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3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8" hidden="1">[31]BOP!$A$36:$IV$36,[31]BOP!$A$44:$IV$44,[31]BOP!$A$59:$IV$59,[31]BOP!#REF!,[31]BOP!#REF!,[31]BOP!$A$81:$IV$88</definedName>
    <definedName name="Z_00C67BFD_FEDD_11D1_98B3_00C04FC96ABD_.wvu.Rows" localSheetId="9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4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8" hidden="1">[31]BOP!$A$36:$IV$36,[31]BOP!$A$44:$IV$44,[31]BOP!$A$59:$IV$59,[31]BOP!#REF!,[31]BOP!#REF!,[31]BOP!$A$79:$IV$79,[31]BOP!$A$81:$IV$88,[31]BOP!#REF!</definedName>
    <definedName name="Z_00C67BFE_FEDD_11D1_98B3_00C04FC96ABD_.wvu.Rows" localSheetId="9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4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8" hidden="1">[31]BOP!$A$36:$IV$36,[31]BOP!$A$44:$IV$44,[31]BOP!$A$59:$IV$59,[31]BOP!#REF!,[31]BOP!#REF!,[31]BOP!$A$79:$IV$79,[31]BOP!$A$81:$IV$88</definedName>
    <definedName name="Z_00C67BFF_FEDD_11D1_98B3_00C04FC96ABD_.wvu.Rows" localSheetId="9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4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8" hidden="1">[31]BOP!$A$36:$IV$36,[31]BOP!$A$44:$IV$44,[31]BOP!$A$59:$IV$59,[31]BOP!#REF!,[31]BOP!#REF!,[31]BOP!$A$79:$IV$79,[31]BOP!#REF!</definedName>
    <definedName name="Z_00C67C00_FEDD_11D1_98B3_00C04FC96ABD_.wvu.Rows" localSheetId="9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4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8" hidden="1">[31]BOP!$A$36:$IV$36,[31]BOP!$A$44:$IV$44,[31]BOP!$A$59:$IV$59,[31]BOP!#REF!,[31]BOP!#REF!,[31]BOP!$A$79:$IV$79,[31]BOP!$A$81:$IV$88,[31]BOP!#REF!</definedName>
    <definedName name="Z_00C67C01_FEDD_11D1_98B3_00C04FC96ABD_.wvu.Rows" localSheetId="9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4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8" hidden="1">[31]BOP!$A$36:$IV$36,[31]BOP!$A$44:$IV$44,[31]BOP!$A$59:$IV$59,[31]BOP!#REF!,[31]BOP!#REF!,[31]BOP!$A$79:$IV$79,[31]BOP!$A$81:$IV$88,[31]BOP!#REF!</definedName>
    <definedName name="Z_00C67C02_FEDD_11D1_98B3_00C04FC96ABD_.wvu.Rows" localSheetId="9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4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8" hidden="1">[31]BOP!$A$36:$IV$36,[31]BOP!$A$44:$IV$44,[31]BOP!$A$59:$IV$59,[31]BOP!#REF!,[31]BOP!#REF!,[31]BOP!$A$79:$IV$79,[31]BOP!$A$81:$IV$88,[31]BOP!#REF!</definedName>
    <definedName name="Z_00C67C03_FEDD_11D1_98B3_00C04FC96ABD_.wvu.Rows" localSheetId="9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4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8" hidden="1">[31]BOP!$A$36:$IV$36,[31]BOP!$A$44:$IV$44,[31]BOP!$A$59:$IV$59,[31]BOP!#REF!,[31]BOP!#REF!,[31]BOP!$A$79:$IV$79,[31]BOP!$A$81:$IV$88,[31]BOP!#REF!,[31]BOP!#REF!</definedName>
    <definedName name="Z_00C67C05_FEDD_11D1_98B3_00C04FC96ABD_.wvu.Rows" localSheetId="9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4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8" hidden="1">[31]BOP!$A$36:$IV$36,[31]BOP!$A$44:$IV$44,[31]BOP!$A$59:$IV$59,[31]BOP!#REF!,[31]BOP!#REF!,[31]BOP!$A$79:$IV$79,[31]BOP!$A$81:$IV$88,[31]BOP!#REF!,[31]BOP!#REF!</definedName>
    <definedName name="Z_00C67C06_FEDD_11D1_98B3_00C04FC96ABD_.wvu.Rows" localSheetId="9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4" hidden="1">#REF!,#REF!,#REF!,#REF!,#REF!,#REF!</definedName>
    <definedName name="Z_00C67C07_FEDD_11D1_98B3_00C04FC96ABD_.wvu.Rows" localSheetId="2" hidden="1">#REF!,#REF!,#REF!,#REF!,#REF!,#REF!</definedName>
    <definedName name="Z_00C67C07_FEDD_11D1_98B3_00C04FC96ABD_.wvu.Rows" localSheetId="3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localSheetId="5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8" hidden="1">[31]BOP!$A$36:$IV$36,[31]BOP!$A$44:$IV$44,[31]BOP!$A$59:$IV$59,[31]BOP!#REF!,[31]BOP!#REF!,[31]BOP!$A$79:$IV$79</definedName>
    <definedName name="Z_00C67C07_FEDD_11D1_98B3_00C04FC96ABD_.wvu.Rows" localSheetId="9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4" hidden="1">#REF!,#REF!,#REF!,#REF!,#REF!,#REF!</definedName>
    <definedName name="Z_112039D0_FF0B_11D1_98B3_00C04FC96ABD_.wvu.Rows" localSheetId="2" hidden="1">#REF!,#REF!,#REF!,#REF!,#REF!,#REF!</definedName>
    <definedName name="Z_112039D0_FF0B_11D1_98B3_00C04FC96ABD_.wvu.Rows" localSheetId="3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8" hidden="1">[31]BOP!$A$36:$IV$36,[31]BOP!$A$44:$IV$44,[31]BOP!$A$59:$IV$59,[31]BOP!#REF!,[31]BOP!#REF!,[31]BOP!$A$81:$IV$88</definedName>
    <definedName name="Z_112039D0_FF0B_11D1_98B3_00C04FC96ABD_.wvu.Rows" localSheetId="9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4" hidden="1">#REF!,#REF!,#REF!,#REF!,#REF!,#REF!</definedName>
    <definedName name="Z_112039D1_FF0B_11D1_98B3_00C04FC96ABD_.wvu.Rows" localSheetId="2" hidden="1">#REF!,#REF!,#REF!,#REF!,#REF!,#REF!</definedName>
    <definedName name="Z_112039D1_FF0B_11D1_98B3_00C04FC96ABD_.wvu.Rows" localSheetId="3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8" hidden="1">[31]BOP!$A$36:$IV$36,[31]BOP!$A$44:$IV$44,[31]BOP!$A$59:$IV$59,[31]BOP!#REF!,[31]BOP!#REF!,[31]BOP!$A$81:$IV$88</definedName>
    <definedName name="Z_112039D1_FF0B_11D1_98B3_00C04FC96ABD_.wvu.Rows" localSheetId="9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4" hidden="1">#REF!,#REF!,#REF!,#REF!,#REF!,#REF!</definedName>
    <definedName name="Z_112039D2_FF0B_11D1_98B3_00C04FC96ABD_.wvu.Rows" localSheetId="2" hidden="1">#REF!,#REF!,#REF!,#REF!,#REF!,#REF!</definedName>
    <definedName name="Z_112039D2_FF0B_11D1_98B3_00C04FC96ABD_.wvu.Rows" localSheetId="3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8" hidden="1">[31]BOP!$A$36:$IV$36,[31]BOP!$A$44:$IV$44,[31]BOP!$A$59:$IV$59,[31]BOP!#REF!,[31]BOP!#REF!,[31]BOP!$A$81:$IV$88</definedName>
    <definedName name="Z_112039D2_FF0B_11D1_98B3_00C04FC96ABD_.wvu.Rows" localSheetId="9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4" hidden="1">#REF!,#REF!,#REF!,#REF!,#REF!,#REF!</definedName>
    <definedName name="Z_112039D3_FF0B_11D1_98B3_00C04FC96ABD_.wvu.Rows" localSheetId="2" hidden="1">#REF!,#REF!,#REF!,#REF!,#REF!,#REF!</definedName>
    <definedName name="Z_112039D3_FF0B_11D1_98B3_00C04FC96ABD_.wvu.Rows" localSheetId="3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8" hidden="1">[31]BOP!$A$36:$IV$36,[31]BOP!$A$44:$IV$44,[31]BOP!$A$59:$IV$59,[31]BOP!#REF!,[31]BOP!#REF!,[31]BOP!$A$81:$IV$88</definedName>
    <definedName name="Z_112039D3_FF0B_11D1_98B3_00C04FC96ABD_.wvu.Rows" localSheetId="9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4" hidden="1">#REF!,#REF!,#REF!,#REF!,#REF!,#REF!,#REF!,#REF!</definedName>
    <definedName name="Z_112039D4_FF0B_11D1_98B3_00C04FC96ABD_.wvu.Rows" localSheetId="2" hidden="1">#REF!,#REF!,#REF!,#REF!,#REF!,#REF!,#REF!,#REF!</definedName>
    <definedName name="Z_112039D4_FF0B_11D1_98B3_00C04FC96ABD_.wvu.Rows" localSheetId="3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8" hidden="1">[31]BOP!$A$36:$IV$36,[31]BOP!$A$44:$IV$44,[31]BOP!$A$59:$IV$59,[31]BOP!#REF!,[31]BOP!#REF!,[31]BOP!$A$79:$IV$79,[31]BOP!$A$81:$IV$88,[31]BOP!#REF!</definedName>
    <definedName name="Z_112039D4_FF0B_11D1_98B3_00C04FC96ABD_.wvu.Rows" localSheetId="9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4" hidden="1">#REF!,#REF!,#REF!,#REF!,#REF!,#REF!,#REF!</definedName>
    <definedName name="Z_112039D5_FF0B_11D1_98B3_00C04FC96ABD_.wvu.Rows" localSheetId="2" hidden="1">#REF!,#REF!,#REF!,#REF!,#REF!,#REF!,#REF!</definedName>
    <definedName name="Z_112039D5_FF0B_11D1_98B3_00C04FC96ABD_.wvu.Rows" localSheetId="3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8" hidden="1">[31]BOP!$A$36:$IV$36,[31]BOP!$A$44:$IV$44,[31]BOP!$A$59:$IV$59,[31]BOP!#REF!,[31]BOP!#REF!,[31]BOP!$A$79:$IV$79,[31]BOP!$A$81:$IV$88</definedName>
    <definedName name="Z_112039D5_FF0B_11D1_98B3_00C04FC96ABD_.wvu.Rows" localSheetId="9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4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8" hidden="1">[31]BOP!$A$36:$IV$36,[31]BOP!$A$44:$IV$44,[31]BOP!$A$59:$IV$59,[31]BOP!#REF!,[31]BOP!#REF!,[31]BOP!$A$79:$IV$79,[31]BOP!#REF!</definedName>
    <definedName name="Z_112039D6_FF0B_11D1_98B3_00C04FC96ABD_.wvu.Rows" localSheetId="9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4" hidden="1">#REF!,#REF!,#REF!,#REF!,#REF!,#REF!,#REF!,#REF!</definedName>
    <definedName name="Z_112039D7_FF0B_11D1_98B3_00C04FC96ABD_.wvu.Rows" localSheetId="2" hidden="1">#REF!,#REF!,#REF!,#REF!,#REF!,#REF!,#REF!,#REF!</definedName>
    <definedName name="Z_112039D7_FF0B_11D1_98B3_00C04FC96ABD_.wvu.Rows" localSheetId="3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8" hidden="1">[31]BOP!$A$36:$IV$36,[31]BOP!$A$44:$IV$44,[31]BOP!$A$59:$IV$59,[31]BOP!#REF!,[31]BOP!#REF!,[31]BOP!$A$79:$IV$79,[31]BOP!$A$81:$IV$88,[31]BOP!#REF!</definedName>
    <definedName name="Z_112039D7_FF0B_11D1_98B3_00C04FC96ABD_.wvu.Rows" localSheetId="9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4" hidden="1">#REF!,#REF!,#REF!,#REF!,#REF!,#REF!,#REF!,#REF!</definedName>
    <definedName name="Z_112039D8_FF0B_11D1_98B3_00C04FC96ABD_.wvu.Rows" localSheetId="2" hidden="1">#REF!,#REF!,#REF!,#REF!,#REF!,#REF!,#REF!,#REF!</definedName>
    <definedName name="Z_112039D8_FF0B_11D1_98B3_00C04FC96ABD_.wvu.Rows" localSheetId="3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8" hidden="1">[31]BOP!$A$36:$IV$36,[31]BOP!$A$44:$IV$44,[31]BOP!$A$59:$IV$59,[31]BOP!#REF!,[31]BOP!#REF!,[31]BOP!$A$79:$IV$79,[31]BOP!$A$81:$IV$88,[31]BOP!#REF!</definedName>
    <definedName name="Z_112039D8_FF0B_11D1_98B3_00C04FC96ABD_.wvu.Rows" localSheetId="9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4" hidden="1">#REF!,#REF!,#REF!,#REF!,#REF!,#REF!,#REF!,#REF!</definedName>
    <definedName name="Z_112039D9_FF0B_11D1_98B3_00C04FC96ABD_.wvu.Rows" localSheetId="2" hidden="1">#REF!,#REF!,#REF!,#REF!,#REF!,#REF!,#REF!,#REF!</definedName>
    <definedName name="Z_112039D9_FF0B_11D1_98B3_00C04FC96ABD_.wvu.Rows" localSheetId="3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8" hidden="1">[31]BOP!$A$36:$IV$36,[31]BOP!$A$44:$IV$44,[31]BOP!$A$59:$IV$59,[31]BOP!#REF!,[31]BOP!#REF!,[31]BOP!$A$79:$IV$79,[31]BOP!$A$81:$IV$88,[31]BOP!#REF!</definedName>
    <definedName name="Z_112039D9_FF0B_11D1_98B3_00C04FC96ABD_.wvu.Rows" localSheetId="9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4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8" hidden="1">[31]BOP!$A$36:$IV$36,[31]BOP!$A$44:$IV$44,[31]BOP!$A$59:$IV$59,[31]BOP!#REF!,[31]BOP!#REF!,[31]BOP!$A$79:$IV$79,[31]BOP!$A$81:$IV$88,[31]BOP!#REF!,[31]BOP!#REF!</definedName>
    <definedName name="Z_112039DB_FF0B_11D1_98B3_00C04FC96ABD_.wvu.Rows" localSheetId="9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4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8" hidden="1">[31]BOP!$A$36:$IV$36,[31]BOP!$A$44:$IV$44,[31]BOP!$A$59:$IV$59,[31]BOP!#REF!,[31]BOP!#REF!,[31]BOP!$A$79:$IV$79,[31]BOP!$A$81:$IV$88,[31]BOP!#REF!,[31]BOP!#REF!</definedName>
    <definedName name="Z_112039DC_FF0B_11D1_98B3_00C04FC96ABD_.wvu.Rows" localSheetId="9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4" hidden="1">#REF!,#REF!,#REF!,#REF!,#REF!,#REF!</definedName>
    <definedName name="Z_112039DD_FF0B_11D1_98B3_00C04FC96ABD_.wvu.Rows" localSheetId="2" hidden="1">#REF!,#REF!,#REF!,#REF!,#REF!,#REF!</definedName>
    <definedName name="Z_112039DD_FF0B_11D1_98B3_00C04FC96ABD_.wvu.Rows" localSheetId="3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localSheetId="5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8" hidden="1">[31]BOP!$A$36:$IV$36,[31]BOP!$A$44:$IV$44,[31]BOP!$A$59:$IV$59,[31]BOP!#REF!,[31]BOP!#REF!,[31]BOP!$A$79:$IV$79</definedName>
    <definedName name="Z_112039DD_FF0B_11D1_98B3_00C04FC96ABD_.wvu.Rows" localSheetId="9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14" hidden="1">#REF!,#REF!</definedName>
    <definedName name="Z_112B8339_2081_11D2_BFD2_00A02466506E_.wvu.PrintTitles" localSheetId="2" hidden="1">#REF!,#REF!</definedName>
    <definedName name="Z_112B8339_2081_11D2_BFD2_00A02466506E_.wvu.PrintTitles" localSheetId="3" hidden="1">#REF!,#REF!</definedName>
    <definedName name="Z_112B8339_2081_11D2_BFD2_00A02466506E_.wvu.PrintTitles" localSheetId="4" hidden="1">#REF!,#REF!</definedName>
    <definedName name="Z_112B8339_2081_11D2_BFD2_00A02466506E_.wvu.PrintTitles" localSheetId="5" hidden="1">#REF!,#REF!</definedName>
    <definedName name="Z_112B8339_2081_11D2_BFD2_00A02466506E_.wvu.PrintTitles" localSheetId="7" hidden="1">#REF!,#REF!</definedName>
    <definedName name="Z_112B8339_2081_11D2_BFD2_00A02466506E_.wvu.PrintTitles" localSheetId="8" hidden="1">[39]SUMMARY!$B$1:$D$65536,[39]SUMMARY!$A$3:$IV$5</definedName>
    <definedName name="Z_112B8339_2081_11D2_BFD2_00A02466506E_.wvu.PrintTitles" localSheetId="9" hidden="1">#REF!,#REF!</definedName>
    <definedName name="Z_112B8339_2081_11D2_BFD2_00A02466506E_.wvu.PrintTitles" hidden="1">#REF!,#REF!</definedName>
    <definedName name="Z_112B833B_2081_11D2_BFD2_00A02466506E_.wvu.PrintTitles" localSheetId="14" hidden="1">#REF!,#REF!</definedName>
    <definedName name="Z_112B833B_2081_11D2_BFD2_00A02466506E_.wvu.PrintTitles" localSheetId="2" hidden="1">#REF!,#REF!</definedName>
    <definedName name="Z_112B833B_2081_11D2_BFD2_00A02466506E_.wvu.PrintTitles" localSheetId="3" hidden="1">#REF!,#REF!</definedName>
    <definedName name="Z_112B833B_2081_11D2_BFD2_00A02466506E_.wvu.PrintTitles" localSheetId="4" hidden="1">#REF!,#REF!</definedName>
    <definedName name="Z_112B833B_2081_11D2_BFD2_00A02466506E_.wvu.PrintTitles" localSheetId="5" hidden="1">#REF!,#REF!</definedName>
    <definedName name="Z_112B833B_2081_11D2_BFD2_00A02466506E_.wvu.PrintTitles" localSheetId="7" hidden="1">#REF!,#REF!</definedName>
    <definedName name="Z_112B833B_2081_11D2_BFD2_00A02466506E_.wvu.PrintTitles" localSheetId="8" hidden="1">[39]SUMMARY!$B$1:$D$65536,[39]SUMMARY!$A$3:$IV$5</definedName>
    <definedName name="Z_112B833B_2081_11D2_BFD2_00A02466506E_.wvu.PrintTitles" localSheetId="9" hidden="1">#REF!,#REF!</definedName>
    <definedName name="Z_112B833B_2081_11D2_BFD2_00A02466506E_.wvu.PrintTitles" hidden="1">#REF!,#REF!</definedName>
    <definedName name="Z_1A87067C_7102_4E77_BC8D_D9D9112AA17F_.wvu.Cols" localSheetId="14" hidden="1">#REF!</definedName>
    <definedName name="Z_1A87067C_7102_4E77_BC8D_D9D9112AA17F_.wvu.Cols" localSheetId="2" hidden="1">#REF!</definedName>
    <definedName name="Z_1A87067C_7102_4E77_BC8D_D9D9112AA17F_.wvu.Cols" localSheetId="3" hidden="1">#REF!</definedName>
    <definedName name="Z_1A87067C_7102_4E77_BC8D_D9D9112AA17F_.wvu.Cols" localSheetId="5" hidden="1">#REF!</definedName>
    <definedName name="Z_1A87067C_7102_4E77_BC8D_D9D9112AA17F_.wvu.Cols" localSheetId="7" hidden="1">#REF!</definedName>
    <definedName name="Z_1A87067C_7102_4E77_BC8D_D9D9112AA17F_.wvu.Cols" localSheetId="9" hidden="1">#REF!</definedName>
    <definedName name="Z_1A87067C_7102_4E77_BC8D_D9D9112AA17F_.wvu.Cols" hidden="1">#REF!</definedName>
    <definedName name="Z_1A87067C_7102_4E77_BC8D_D9D9112AA17F_.wvu.PrintArea" localSheetId="14" hidden="1">#REF!</definedName>
    <definedName name="Z_1A87067C_7102_4E77_BC8D_D9D9112AA17F_.wvu.PrintArea" localSheetId="2" hidden="1">#REF!</definedName>
    <definedName name="Z_1A87067C_7102_4E77_BC8D_D9D9112AA17F_.wvu.PrintArea" localSheetId="3" hidden="1">#REF!</definedName>
    <definedName name="Z_1A87067C_7102_4E77_BC8D_D9D9112AA17F_.wvu.PrintArea" localSheetId="5" hidden="1">#REF!</definedName>
    <definedName name="Z_1A87067C_7102_4E77_BC8D_D9D9112AA17F_.wvu.PrintArea" localSheetId="7" hidden="1">#REF!</definedName>
    <definedName name="Z_1A87067C_7102_4E77_BC8D_D9D9112AA17F_.wvu.PrintArea" localSheetId="9" hidden="1">#REF!</definedName>
    <definedName name="Z_1A87067C_7102_4E77_BC8D_D9D9112AA17F_.wvu.PrintArea" hidden="1">#REF!</definedName>
    <definedName name="Z_1A87067C_7102_4E77_BC8D_D9D9112AA17F_.wvu.PrintTitles" localSheetId="14" hidden="1">#REF!</definedName>
    <definedName name="Z_1A87067C_7102_4E77_BC8D_D9D9112AA17F_.wvu.PrintTitles" localSheetId="2" hidden="1">#REF!</definedName>
    <definedName name="Z_1A87067C_7102_4E77_BC8D_D9D9112AA17F_.wvu.PrintTitles" localSheetId="3" hidden="1">#REF!</definedName>
    <definedName name="Z_1A87067C_7102_4E77_BC8D_D9D9112AA17F_.wvu.PrintTitles" localSheetId="5" hidden="1">#REF!</definedName>
    <definedName name="Z_1A87067C_7102_4E77_BC8D_D9D9112AA17F_.wvu.PrintTitles" localSheetId="7" hidden="1">#REF!</definedName>
    <definedName name="Z_1A87067C_7102_4E77_BC8D_D9D9112AA17F_.wvu.PrintTitles" localSheetId="9" hidden="1">#REF!</definedName>
    <definedName name="Z_1A87067C_7102_4E77_BC8D_D9D9112AA17F_.wvu.PrintTitles" hidden="1">#REF!</definedName>
    <definedName name="Z_1A87067C_7102_4E77_BC8D_D9D9112AA17F_.wvu.Rows" localSheetId="14" hidden="1">#REF!</definedName>
    <definedName name="Z_1A87067C_7102_4E77_BC8D_D9D9112AA17F_.wvu.Rows" localSheetId="2" hidden="1">#REF!</definedName>
    <definedName name="Z_1A87067C_7102_4E77_BC8D_D9D9112AA17F_.wvu.Rows" localSheetId="3" hidden="1">#REF!</definedName>
    <definedName name="Z_1A87067C_7102_4E77_BC8D_D9D9112AA17F_.wvu.Rows" localSheetId="5" hidden="1">#REF!</definedName>
    <definedName name="Z_1A87067C_7102_4E77_BC8D_D9D9112AA17F_.wvu.Rows" localSheetId="7" hidden="1">#REF!</definedName>
    <definedName name="Z_1A87067C_7102_4E77_BC8D_D9D9112AA17F_.wvu.Rows" localSheetId="9" hidden="1">#REF!</definedName>
    <definedName name="Z_1A87067C_7102_4E77_BC8D_D9D9112AA17F_.wvu.Rows" hidden="1">#REF!</definedName>
    <definedName name="Z_1A8C061B_2301_11D3_BFD1_000039E37209_.wvu.Cols" localSheetId="14" hidden="1">#REF!,#REF!,#REF!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8" hidden="1">'[40]IDA-tab7'!$K$1:$T$65536,'[40]IDA-tab7'!$V$1:$AE$65536,'[40]IDA-tab7'!$AG$1:$AP$65536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14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7" hidden="1">#REF!,#REF!,#REF!</definedName>
    <definedName name="Z_1A8C061B_2301_11D3_BFD1_000039E37209_.wvu.Rows" localSheetId="8" hidden="1">'[40]IDA-tab7'!$A$10:$IV$11,'[40]IDA-tab7'!$A$14:$IV$14,'[40]IDA-tab7'!$A$18:$IV$18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14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7" hidden="1">#REF!,#REF!,#REF!</definedName>
    <definedName name="Z_1A8C061C_2301_11D3_BFD1_000039E37209_.wvu.Cols" localSheetId="8" hidden="1">'[40]IDA-tab7'!$K$1:$T$65536,'[40]IDA-tab7'!$V$1:$AE$65536,'[40]IDA-tab7'!$AG$1:$AP$65536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14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7" hidden="1">#REF!,#REF!,#REF!</definedName>
    <definedName name="Z_1A8C061C_2301_11D3_BFD1_000039E37209_.wvu.Rows" localSheetId="8" hidden="1">'[40]IDA-tab7'!$A$10:$IV$11,'[40]IDA-tab7'!$A$14:$IV$14,'[40]IDA-tab7'!$A$18:$IV$18</definedName>
    <definedName name="Z_1A8C061C_2301_11D3_BFD1_000039E37209_.wvu.Rows" localSheetId="9" hidden="1">#REF!,#REF!,#REF!</definedName>
    <definedName name="Z_1A8C061C_2301_11D3_BFD1_000039E37209_.wvu.Rows" hidden="1">#REF!,#REF!,#REF!</definedName>
    <definedName name="Z_1A8C061E_2301_11D3_BFD1_000039E37209_.wvu.Cols" localSheetId="14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7" hidden="1">#REF!,#REF!,#REF!</definedName>
    <definedName name="Z_1A8C061E_2301_11D3_BFD1_000039E37209_.wvu.Cols" localSheetId="8" hidden="1">'[40]IDA-tab7'!$K$1:$T$65536,'[40]IDA-tab7'!$V$1:$AE$65536,'[40]IDA-tab7'!$AG$1:$AP$65536</definedName>
    <definedName name="Z_1A8C061E_2301_11D3_BFD1_000039E37209_.wvu.Cols" localSheetId="9" hidden="1">#REF!,#REF!,#REF!</definedName>
    <definedName name="Z_1A8C061E_2301_11D3_BFD1_000039E37209_.wvu.Cols" hidden="1">#REF!,#REF!,#REF!</definedName>
    <definedName name="Z_1A8C061E_2301_11D3_BFD1_000039E37209_.wvu.Rows" localSheetId="14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7" hidden="1">#REF!,#REF!,#REF!</definedName>
    <definedName name="Z_1A8C061E_2301_11D3_BFD1_000039E37209_.wvu.Rows" localSheetId="8" hidden="1">'[40]IDA-tab7'!$A$10:$IV$11,'[40]IDA-tab7'!$A$14:$IV$14,'[40]IDA-tab7'!$A$18:$IV$18</definedName>
    <definedName name="Z_1A8C061E_2301_11D3_BFD1_000039E37209_.wvu.Rows" localSheetId="9" hidden="1">#REF!,#REF!,#REF!</definedName>
    <definedName name="Z_1A8C061E_2301_11D3_BFD1_000039E37209_.wvu.Rows" hidden="1">#REF!,#REF!,#REF!</definedName>
    <definedName name="Z_1A8C061F_2301_11D3_BFD1_000039E37209_.wvu.Cols" localSheetId="14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7" hidden="1">#REF!,#REF!,#REF!</definedName>
    <definedName name="Z_1A8C061F_2301_11D3_BFD1_000039E37209_.wvu.Cols" localSheetId="8" hidden="1">'[40]IDA-tab7'!$K$1:$T$65536,'[40]IDA-tab7'!$V$1:$AE$65536,'[40]IDA-tab7'!$AG$1:$AP$65536</definedName>
    <definedName name="Z_1A8C061F_2301_11D3_BFD1_000039E37209_.wvu.Cols" localSheetId="9" hidden="1">#REF!,#REF!,#REF!</definedName>
    <definedName name="Z_1A8C061F_2301_11D3_BFD1_000039E37209_.wvu.Cols" hidden="1">#REF!,#REF!,#REF!</definedName>
    <definedName name="Z_1A8C061F_2301_11D3_BFD1_000039E37209_.wvu.Rows" localSheetId="14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7" hidden="1">#REF!,#REF!,#REF!</definedName>
    <definedName name="Z_1A8C061F_2301_11D3_BFD1_000039E37209_.wvu.Rows" localSheetId="8" hidden="1">'[40]IDA-tab7'!$A$10:$IV$11,'[40]IDA-tab7'!$A$14:$IV$14,'[40]IDA-tab7'!$A$18:$IV$18</definedName>
    <definedName name="Z_1A8C061F_2301_11D3_BFD1_000039E37209_.wvu.Rows" localSheetId="9" hidden="1">#REF!,#REF!,#REF!</definedName>
    <definedName name="Z_1A8C061F_2301_11D3_BFD1_000039E37209_.wvu.Rows" hidden="1">#REF!,#REF!,#REF!</definedName>
    <definedName name="Z_1F4C2007_FFA7_11D1_98B6_00C04FC96ABD_.wvu.Rows" localSheetId="14" hidden="1">#REF!,#REF!,#REF!,#REF!,#REF!,#REF!</definedName>
    <definedName name="Z_1F4C2007_FFA7_11D1_98B6_00C04FC96ABD_.wvu.Rows" localSheetId="2" hidden="1">#REF!,#REF!,#REF!,#REF!,#REF!,#REF!</definedName>
    <definedName name="Z_1F4C2007_FFA7_11D1_98B6_00C04FC96ABD_.wvu.Rows" localSheetId="3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localSheetId="5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localSheetId="8" hidden="1">[31]BOP!$A$36:$IV$36,[31]BOP!$A$44:$IV$44,[31]BOP!$A$59:$IV$59,[31]BOP!#REF!,[31]BOP!#REF!,[31]BOP!$A$81:$IV$88</definedName>
    <definedName name="Z_1F4C2007_FFA7_11D1_98B6_00C04FC96ABD_.wvu.Rows" localSheetId="9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4" hidden="1">#REF!,#REF!,#REF!,#REF!,#REF!,#REF!</definedName>
    <definedName name="Z_1F4C2008_FFA7_11D1_98B6_00C04FC96ABD_.wvu.Rows" localSheetId="2" hidden="1">#REF!,#REF!,#REF!,#REF!,#REF!,#REF!</definedName>
    <definedName name="Z_1F4C2008_FFA7_11D1_98B6_00C04FC96ABD_.wvu.Rows" localSheetId="3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8" hidden="1">[31]BOP!$A$36:$IV$36,[31]BOP!$A$44:$IV$44,[31]BOP!$A$59:$IV$59,[31]BOP!#REF!,[31]BOP!#REF!,[31]BOP!$A$81:$IV$88</definedName>
    <definedName name="Z_1F4C2008_FFA7_11D1_98B6_00C04FC96ABD_.wvu.Rows" localSheetId="9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4" hidden="1">#REF!,#REF!,#REF!,#REF!,#REF!,#REF!</definedName>
    <definedName name="Z_1F4C2009_FFA7_11D1_98B6_00C04FC96ABD_.wvu.Rows" localSheetId="2" hidden="1">#REF!,#REF!,#REF!,#REF!,#REF!,#REF!</definedName>
    <definedName name="Z_1F4C2009_FFA7_11D1_98B6_00C04FC96ABD_.wvu.Rows" localSheetId="3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8" hidden="1">[31]BOP!$A$36:$IV$36,[31]BOP!$A$44:$IV$44,[31]BOP!$A$59:$IV$59,[31]BOP!#REF!,[31]BOP!#REF!,[31]BOP!$A$81:$IV$88</definedName>
    <definedName name="Z_1F4C2009_FFA7_11D1_98B6_00C04FC96ABD_.wvu.Rows" localSheetId="9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4" hidden="1">#REF!,#REF!,#REF!,#REF!,#REF!,#REF!</definedName>
    <definedName name="Z_1F4C200A_FFA7_11D1_98B6_00C04FC96ABD_.wvu.Rows" localSheetId="2" hidden="1">#REF!,#REF!,#REF!,#REF!,#REF!,#REF!</definedName>
    <definedName name="Z_1F4C200A_FFA7_11D1_98B6_00C04FC96ABD_.wvu.Rows" localSheetId="3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8" hidden="1">[31]BOP!$A$36:$IV$36,[31]BOP!$A$44:$IV$44,[31]BOP!$A$59:$IV$59,[31]BOP!#REF!,[31]BOP!#REF!,[31]BOP!$A$81:$IV$88</definedName>
    <definedName name="Z_1F4C200A_FFA7_11D1_98B6_00C04FC96ABD_.wvu.Rows" localSheetId="9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4" hidden="1">#REF!,#REF!,#REF!,#REF!,#REF!,#REF!,#REF!,#REF!</definedName>
    <definedName name="Z_1F4C200B_FFA7_11D1_98B6_00C04FC96ABD_.wvu.Rows" localSheetId="2" hidden="1">#REF!,#REF!,#REF!,#REF!,#REF!,#REF!,#REF!,#REF!</definedName>
    <definedName name="Z_1F4C200B_FFA7_11D1_98B6_00C04FC96ABD_.wvu.Rows" localSheetId="3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8" hidden="1">[31]BOP!$A$36:$IV$36,[31]BOP!$A$44:$IV$44,[31]BOP!$A$59:$IV$59,[31]BOP!#REF!,[31]BOP!#REF!,[31]BOP!$A$79:$IV$79,[31]BOP!$A$81:$IV$88,[31]BOP!#REF!</definedName>
    <definedName name="Z_1F4C200B_FFA7_11D1_98B6_00C04FC96ABD_.wvu.Rows" localSheetId="9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4" hidden="1">#REF!,#REF!,#REF!,#REF!,#REF!,#REF!,#REF!</definedName>
    <definedName name="Z_1F4C200C_FFA7_11D1_98B6_00C04FC96ABD_.wvu.Rows" localSheetId="2" hidden="1">#REF!,#REF!,#REF!,#REF!,#REF!,#REF!,#REF!</definedName>
    <definedName name="Z_1F4C200C_FFA7_11D1_98B6_00C04FC96ABD_.wvu.Rows" localSheetId="3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8" hidden="1">[31]BOP!$A$36:$IV$36,[31]BOP!$A$44:$IV$44,[31]BOP!$A$59:$IV$59,[31]BOP!#REF!,[31]BOP!#REF!,[31]BOP!$A$79:$IV$79,[31]BOP!$A$81:$IV$88</definedName>
    <definedName name="Z_1F4C200C_FFA7_11D1_98B6_00C04FC96ABD_.wvu.Rows" localSheetId="9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4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8" hidden="1">[31]BOP!$A$36:$IV$36,[31]BOP!$A$44:$IV$44,[31]BOP!$A$59:$IV$59,[31]BOP!#REF!,[31]BOP!#REF!,[31]BOP!$A$79:$IV$79,[31]BOP!#REF!</definedName>
    <definedName name="Z_1F4C200D_FFA7_11D1_98B6_00C04FC96ABD_.wvu.Rows" localSheetId="9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4" hidden="1">#REF!,#REF!,#REF!,#REF!,#REF!,#REF!,#REF!,#REF!</definedName>
    <definedName name="Z_1F4C200E_FFA7_11D1_98B6_00C04FC96ABD_.wvu.Rows" localSheetId="2" hidden="1">#REF!,#REF!,#REF!,#REF!,#REF!,#REF!,#REF!,#REF!</definedName>
    <definedName name="Z_1F4C200E_FFA7_11D1_98B6_00C04FC96ABD_.wvu.Rows" localSheetId="3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8" hidden="1">[31]BOP!$A$36:$IV$36,[31]BOP!$A$44:$IV$44,[31]BOP!$A$59:$IV$59,[31]BOP!#REF!,[31]BOP!#REF!,[31]BOP!$A$79:$IV$79,[31]BOP!$A$81:$IV$88,[31]BOP!#REF!</definedName>
    <definedName name="Z_1F4C200E_FFA7_11D1_98B6_00C04FC96ABD_.wvu.Rows" localSheetId="9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4" hidden="1">#REF!,#REF!,#REF!,#REF!,#REF!,#REF!,#REF!,#REF!</definedName>
    <definedName name="Z_1F4C200F_FFA7_11D1_98B6_00C04FC96ABD_.wvu.Rows" localSheetId="2" hidden="1">#REF!,#REF!,#REF!,#REF!,#REF!,#REF!,#REF!,#REF!</definedName>
    <definedName name="Z_1F4C200F_FFA7_11D1_98B6_00C04FC96ABD_.wvu.Rows" localSheetId="3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8" hidden="1">[31]BOP!$A$36:$IV$36,[31]BOP!$A$44:$IV$44,[31]BOP!$A$59:$IV$59,[31]BOP!#REF!,[31]BOP!#REF!,[31]BOP!$A$79:$IV$79,[31]BOP!$A$81:$IV$88,[31]BOP!#REF!</definedName>
    <definedName name="Z_1F4C200F_FFA7_11D1_98B6_00C04FC96ABD_.wvu.Rows" localSheetId="9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4" hidden="1">#REF!,#REF!,#REF!,#REF!,#REF!,#REF!,#REF!,#REF!</definedName>
    <definedName name="Z_1F4C2010_FFA7_11D1_98B6_00C04FC96ABD_.wvu.Rows" localSheetId="2" hidden="1">#REF!,#REF!,#REF!,#REF!,#REF!,#REF!,#REF!,#REF!</definedName>
    <definedName name="Z_1F4C2010_FFA7_11D1_98B6_00C04FC96ABD_.wvu.Rows" localSheetId="3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8" hidden="1">[31]BOP!$A$36:$IV$36,[31]BOP!$A$44:$IV$44,[31]BOP!$A$59:$IV$59,[31]BOP!#REF!,[31]BOP!#REF!,[31]BOP!$A$79:$IV$79,[31]BOP!$A$81:$IV$88,[31]BOP!#REF!</definedName>
    <definedName name="Z_1F4C2010_FFA7_11D1_98B6_00C04FC96ABD_.wvu.Rows" localSheetId="9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4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8" hidden="1">[31]BOP!$A$36:$IV$36,[31]BOP!$A$44:$IV$44,[31]BOP!$A$59:$IV$59,[31]BOP!#REF!,[31]BOP!#REF!,[31]BOP!$A$79:$IV$79,[31]BOP!$A$81:$IV$88,[31]BOP!#REF!,[31]BOP!#REF!</definedName>
    <definedName name="Z_1F4C2012_FFA7_11D1_98B6_00C04FC96ABD_.wvu.Rows" localSheetId="9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4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8" hidden="1">[31]BOP!$A$36:$IV$36,[31]BOP!$A$44:$IV$44,[31]BOP!$A$59:$IV$59,[31]BOP!#REF!,[31]BOP!#REF!,[31]BOP!$A$79:$IV$79,[31]BOP!$A$81:$IV$88,[31]BOP!#REF!,[31]BOP!#REF!</definedName>
    <definedName name="Z_1F4C2013_FFA7_11D1_98B6_00C04FC96ABD_.wvu.Rows" localSheetId="9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4" hidden="1">#REF!,#REF!,#REF!,#REF!,#REF!,#REF!</definedName>
    <definedName name="Z_1F4C2014_FFA7_11D1_98B6_00C04FC96ABD_.wvu.Rows" localSheetId="2" hidden="1">#REF!,#REF!,#REF!,#REF!,#REF!,#REF!</definedName>
    <definedName name="Z_1F4C2014_FFA7_11D1_98B6_00C04FC96ABD_.wvu.Rows" localSheetId="3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localSheetId="5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8" hidden="1">[31]BOP!$A$36:$IV$36,[31]BOP!$A$44:$IV$44,[31]BOP!$A$59:$IV$59,[31]BOP!#REF!,[31]BOP!#REF!,[31]BOP!$A$79:$IV$79</definedName>
    <definedName name="Z_1F4C2014_FFA7_11D1_98B6_00C04FC96ABD_.wvu.Rows" localSheetId="9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4" hidden="1">#REF!,#REF!,#REF!,#REF!,#REF!,#REF!</definedName>
    <definedName name="Z_49B0A4B0_963B_11D1_BFD1_00A02466B680_.wvu.Rows" localSheetId="2" hidden="1">#REF!,#REF!,#REF!,#REF!,#REF!,#REF!</definedName>
    <definedName name="Z_49B0A4B0_963B_11D1_BFD1_00A02466B680_.wvu.Rows" localSheetId="3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8" hidden="1">[31]BOP!$A$36:$IV$36,[31]BOP!$A$44:$IV$44,[31]BOP!$A$59:$IV$59,[31]BOP!#REF!,[31]BOP!#REF!,[31]BOP!$A$81:$IV$88</definedName>
    <definedName name="Z_49B0A4B0_963B_11D1_BFD1_00A02466B680_.wvu.Rows" localSheetId="9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4" hidden="1">#REF!,#REF!,#REF!,#REF!,#REF!,#REF!</definedName>
    <definedName name="Z_49B0A4B1_963B_11D1_BFD1_00A02466B680_.wvu.Rows" localSheetId="2" hidden="1">#REF!,#REF!,#REF!,#REF!,#REF!,#REF!</definedName>
    <definedName name="Z_49B0A4B1_963B_11D1_BFD1_00A02466B680_.wvu.Rows" localSheetId="3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8" hidden="1">[31]BOP!$A$36:$IV$36,[31]BOP!$A$44:$IV$44,[31]BOP!$A$59:$IV$59,[31]BOP!#REF!,[31]BOP!#REF!,[31]BOP!$A$81:$IV$88</definedName>
    <definedName name="Z_49B0A4B1_963B_11D1_BFD1_00A02466B680_.wvu.Rows" localSheetId="9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4" hidden="1">#REF!,#REF!,#REF!,#REF!,#REF!,#REF!,#REF!,#REF!</definedName>
    <definedName name="Z_49B0A4B4_963B_11D1_BFD1_00A02466B680_.wvu.Rows" localSheetId="2" hidden="1">#REF!,#REF!,#REF!,#REF!,#REF!,#REF!,#REF!,#REF!</definedName>
    <definedName name="Z_49B0A4B4_963B_11D1_BFD1_00A02466B680_.wvu.Rows" localSheetId="3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8" hidden="1">[31]BOP!$A$36:$IV$36,[31]BOP!$A$44:$IV$44,[31]BOP!$A$59:$IV$59,[31]BOP!#REF!,[31]BOP!#REF!,[31]BOP!$A$79:$IV$79,[31]BOP!$A$81:$IV$88,[31]BOP!#REF!</definedName>
    <definedName name="Z_49B0A4B4_963B_11D1_BFD1_00A02466B680_.wvu.Rows" localSheetId="9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4" hidden="1">#REF!,#REF!,#REF!,#REF!,#REF!,#REF!,#REF!</definedName>
    <definedName name="Z_49B0A4B5_963B_11D1_BFD1_00A02466B680_.wvu.Rows" localSheetId="2" hidden="1">#REF!,#REF!,#REF!,#REF!,#REF!,#REF!,#REF!</definedName>
    <definedName name="Z_49B0A4B5_963B_11D1_BFD1_00A02466B680_.wvu.Rows" localSheetId="3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8" hidden="1">[31]BOP!$A$36:$IV$36,[31]BOP!$A$44:$IV$44,[31]BOP!$A$59:$IV$59,[31]BOP!#REF!,[31]BOP!#REF!,[31]BOP!$A$79:$IV$79,[31]BOP!$A$81:$IV$88</definedName>
    <definedName name="Z_49B0A4B5_963B_11D1_BFD1_00A02466B680_.wvu.Rows" localSheetId="9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4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8" hidden="1">[31]BOP!$A$36:$IV$36,[31]BOP!$A$44:$IV$44,[31]BOP!$A$59:$IV$59,[31]BOP!#REF!,[31]BOP!#REF!,[31]BOP!$A$79:$IV$79,[31]BOP!#REF!</definedName>
    <definedName name="Z_49B0A4B6_963B_11D1_BFD1_00A02466B680_.wvu.Rows" localSheetId="9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4" hidden="1">#REF!,#REF!,#REF!,#REF!,#REF!,#REF!,#REF!,#REF!</definedName>
    <definedName name="Z_49B0A4B7_963B_11D1_BFD1_00A02466B680_.wvu.Rows" localSheetId="2" hidden="1">#REF!,#REF!,#REF!,#REF!,#REF!,#REF!,#REF!,#REF!</definedName>
    <definedName name="Z_49B0A4B7_963B_11D1_BFD1_00A02466B680_.wvu.Rows" localSheetId="3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8" hidden="1">[31]BOP!$A$36:$IV$36,[31]BOP!$A$44:$IV$44,[31]BOP!$A$59:$IV$59,[31]BOP!#REF!,[31]BOP!#REF!,[31]BOP!$A$79:$IV$79,[31]BOP!$A$81:$IV$88,[31]BOP!#REF!</definedName>
    <definedName name="Z_49B0A4B7_963B_11D1_BFD1_00A02466B680_.wvu.Rows" localSheetId="9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4" hidden="1">#REF!,#REF!,#REF!,#REF!,#REF!,#REF!,#REF!,#REF!</definedName>
    <definedName name="Z_49B0A4B8_963B_11D1_BFD1_00A02466B680_.wvu.Rows" localSheetId="2" hidden="1">#REF!,#REF!,#REF!,#REF!,#REF!,#REF!,#REF!,#REF!</definedName>
    <definedName name="Z_49B0A4B8_963B_11D1_BFD1_00A02466B680_.wvu.Rows" localSheetId="3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8" hidden="1">[31]BOP!$A$36:$IV$36,[31]BOP!$A$44:$IV$44,[31]BOP!$A$59:$IV$59,[31]BOP!#REF!,[31]BOP!#REF!,[31]BOP!$A$79:$IV$79,[31]BOP!$A$81:$IV$88,[31]BOP!#REF!</definedName>
    <definedName name="Z_49B0A4B8_963B_11D1_BFD1_00A02466B680_.wvu.Rows" localSheetId="9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4" hidden="1">#REF!,#REF!,#REF!,#REF!,#REF!,#REF!,#REF!,#REF!</definedName>
    <definedName name="Z_49B0A4B9_963B_11D1_BFD1_00A02466B680_.wvu.Rows" localSheetId="2" hidden="1">#REF!,#REF!,#REF!,#REF!,#REF!,#REF!,#REF!,#REF!</definedName>
    <definedName name="Z_49B0A4B9_963B_11D1_BFD1_00A02466B680_.wvu.Rows" localSheetId="3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8" hidden="1">[31]BOP!$A$36:$IV$36,[31]BOP!$A$44:$IV$44,[31]BOP!$A$59:$IV$59,[31]BOP!#REF!,[31]BOP!#REF!,[31]BOP!$A$79:$IV$79,[31]BOP!$A$81:$IV$88,[31]BOP!#REF!</definedName>
    <definedName name="Z_49B0A4B9_963B_11D1_BFD1_00A02466B680_.wvu.Rows" localSheetId="9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4" hidden="1">#REF!,#REF!,#REF!,#REF!,#REF!,#REF!,#REF!,#REF!,#REF!</definedName>
    <definedName name="Z_49B0A4BB_963B_11D1_BFD1_00A02466B680_.wvu.Rows" localSheetId="2" hidden="1">#REF!,#REF!,#REF!,#REF!,#REF!,#REF!,#REF!,#REF!,#REF!</definedName>
    <definedName name="Z_49B0A4BB_963B_11D1_BFD1_00A02466B680_.wvu.Rows" localSheetId="3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8" hidden="1">[31]BOP!$A$36:$IV$36,[31]BOP!$A$44:$IV$44,[31]BOP!$A$59:$IV$59,[31]BOP!#REF!,[31]BOP!#REF!,[31]BOP!$A$79:$IV$79,[31]BOP!$A$81:$IV$88,[31]BOP!#REF!,[31]BOP!#REF!</definedName>
    <definedName name="Z_49B0A4BB_963B_11D1_BFD1_00A02466B680_.wvu.Rows" localSheetId="9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4" hidden="1">#REF!,#REF!,#REF!,#REF!,#REF!,#REF!,#REF!,#REF!,#REF!</definedName>
    <definedName name="Z_49B0A4BC_963B_11D1_BFD1_00A02466B680_.wvu.Rows" localSheetId="2" hidden="1">#REF!,#REF!,#REF!,#REF!,#REF!,#REF!,#REF!,#REF!,#REF!</definedName>
    <definedName name="Z_49B0A4BC_963B_11D1_BFD1_00A02466B680_.wvu.Rows" localSheetId="3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8" hidden="1">[31]BOP!$A$36:$IV$36,[31]BOP!$A$44:$IV$44,[31]BOP!$A$59:$IV$59,[31]BOP!#REF!,[31]BOP!#REF!,[31]BOP!$A$79:$IV$79,[31]BOP!$A$81:$IV$88,[31]BOP!#REF!,[31]BOP!#REF!</definedName>
    <definedName name="Z_49B0A4BC_963B_11D1_BFD1_00A02466B680_.wvu.Rows" localSheetId="9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4" hidden="1">#REF!,#REF!,#REF!,#REF!,#REF!,#REF!</definedName>
    <definedName name="Z_49B0A4BD_963B_11D1_BFD1_00A02466B680_.wvu.Rows" localSheetId="2" hidden="1">#REF!,#REF!,#REF!,#REF!,#REF!,#REF!</definedName>
    <definedName name="Z_49B0A4BD_963B_11D1_BFD1_00A02466B680_.wvu.Rows" localSheetId="3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localSheetId="5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8" hidden="1">[31]BOP!$A$36:$IV$36,[31]BOP!$A$44:$IV$44,[31]BOP!$A$59:$IV$59,[31]BOP!#REF!,[31]BOP!#REF!,[31]BOP!$A$79:$IV$79</definedName>
    <definedName name="Z_49B0A4BD_963B_11D1_BFD1_00A02466B680_.wvu.Rows" localSheetId="9" hidden="1">#REF!,#REF!,#REF!,#REF!,#REF!,#REF!</definedName>
    <definedName name="Z_49B0A4BD_963B_11D1_BFD1_00A02466B680_.wvu.Rows" hidden="1">#REF!,#REF!,#REF!,#REF!,#REF!,#REF!</definedName>
    <definedName name="Z_5F3A46A2_1A22_4FA5_A3C5_1DEBD8BB3B53_.wvu.Cols" localSheetId="14" hidden="1">#REF!</definedName>
    <definedName name="Z_5F3A46A2_1A22_4FA5_A3C5_1DEBD8BB3B53_.wvu.Cols" localSheetId="2" hidden="1">#REF!</definedName>
    <definedName name="Z_5F3A46A2_1A22_4FA5_A3C5_1DEBD8BB3B53_.wvu.Cols" localSheetId="3" hidden="1">#REF!</definedName>
    <definedName name="Z_5F3A46A2_1A22_4FA5_A3C5_1DEBD8BB3B53_.wvu.Cols" localSheetId="5" hidden="1">#REF!</definedName>
    <definedName name="Z_5F3A46A2_1A22_4FA5_A3C5_1DEBD8BB3B53_.wvu.Cols" localSheetId="7" hidden="1">#REF!</definedName>
    <definedName name="Z_5F3A46A2_1A22_4FA5_A3C5_1DEBD8BB3B53_.wvu.Cols" localSheetId="9" hidden="1">#REF!</definedName>
    <definedName name="Z_5F3A46A2_1A22_4FA5_A3C5_1DEBD8BB3B53_.wvu.Cols" hidden="1">#REF!</definedName>
    <definedName name="Z_5F3A46A2_1A22_4FA5_A3C5_1DEBD8BB3B53_.wvu.PrintArea" localSheetId="14" hidden="1">#REF!</definedName>
    <definedName name="Z_5F3A46A2_1A22_4FA5_A3C5_1DEBD8BB3B53_.wvu.PrintArea" localSheetId="2" hidden="1">#REF!</definedName>
    <definedName name="Z_5F3A46A2_1A22_4FA5_A3C5_1DEBD8BB3B53_.wvu.PrintArea" localSheetId="3" hidden="1">#REF!</definedName>
    <definedName name="Z_5F3A46A2_1A22_4FA5_A3C5_1DEBD8BB3B53_.wvu.PrintArea" localSheetId="5" hidden="1">#REF!</definedName>
    <definedName name="Z_5F3A46A2_1A22_4FA5_A3C5_1DEBD8BB3B53_.wvu.PrintArea" localSheetId="7" hidden="1">#REF!</definedName>
    <definedName name="Z_5F3A46A2_1A22_4FA5_A3C5_1DEBD8BB3B53_.wvu.PrintArea" localSheetId="9" hidden="1">#REF!</definedName>
    <definedName name="Z_5F3A46A2_1A22_4FA5_A3C5_1DEBD8BB3B53_.wvu.PrintArea" hidden="1">#REF!</definedName>
    <definedName name="Z_5F3A46A2_1A22_4FA5_A3C5_1DEBD8BB3B53_.wvu.PrintTitles" localSheetId="14" hidden="1">#REF!</definedName>
    <definedName name="Z_5F3A46A2_1A22_4FA5_A3C5_1DEBD8BB3B53_.wvu.PrintTitles" localSheetId="2" hidden="1">#REF!</definedName>
    <definedName name="Z_5F3A46A2_1A22_4FA5_A3C5_1DEBD8BB3B53_.wvu.PrintTitles" localSheetId="3" hidden="1">#REF!</definedName>
    <definedName name="Z_5F3A46A2_1A22_4FA5_A3C5_1DEBD8BB3B53_.wvu.PrintTitles" localSheetId="5" hidden="1">#REF!</definedName>
    <definedName name="Z_5F3A46A2_1A22_4FA5_A3C5_1DEBD8BB3B53_.wvu.PrintTitles" localSheetId="7" hidden="1">#REF!</definedName>
    <definedName name="Z_5F3A46A2_1A22_4FA5_A3C5_1DEBD8BB3B53_.wvu.PrintTitles" localSheetId="9" hidden="1">#REF!</definedName>
    <definedName name="Z_5F3A46A2_1A22_4FA5_A3C5_1DEBD8BB3B53_.wvu.PrintTitles" hidden="1">#REF!</definedName>
    <definedName name="Z_5F3A46A2_1A22_4FA5_A3C5_1DEBD8BB3B53_.wvu.Rows" localSheetId="14" hidden="1">#REF!</definedName>
    <definedName name="Z_5F3A46A2_1A22_4FA5_A3C5_1DEBD8BB3B53_.wvu.Rows" localSheetId="2" hidden="1">#REF!</definedName>
    <definedName name="Z_5F3A46A2_1A22_4FA5_A3C5_1DEBD8BB3B53_.wvu.Rows" localSheetId="3" hidden="1">#REF!</definedName>
    <definedName name="Z_5F3A46A2_1A22_4FA5_A3C5_1DEBD8BB3B53_.wvu.Rows" localSheetId="5" hidden="1">#REF!</definedName>
    <definedName name="Z_5F3A46A2_1A22_4FA5_A3C5_1DEBD8BB3B53_.wvu.Rows" localSheetId="7" hidden="1">#REF!</definedName>
    <definedName name="Z_5F3A46A2_1A22_4FA5_A3C5_1DEBD8BB3B53_.wvu.Rows" localSheetId="9" hidden="1">#REF!</definedName>
    <definedName name="Z_5F3A46A2_1A22_4FA5_A3C5_1DEBD8BB3B53_.wvu.Rows" hidden="1">#REF!</definedName>
    <definedName name="Z_65976840_70A2_11D2_BFD1_C1F7123CE332_.wvu.PrintTitles" localSheetId="14" hidden="1">#REF!,#REF!</definedName>
    <definedName name="Z_65976840_70A2_11D2_BFD1_C1F7123CE332_.wvu.PrintTitles" localSheetId="2" hidden="1">#REF!,#REF!</definedName>
    <definedName name="Z_65976840_70A2_11D2_BFD1_C1F7123CE332_.wvu.PrintTitles" localSheetId="3" hidden="1">#REF!,#REF!</definedName>
    <definedName name="Z_65976840_70A2_11D2_BFD1_C1F7123CE332_.wvu.PrintTitles" localSheetId="4" hidden="1">#REF!,#REF!</definedName>
    <definedName name="Z_65976840_70A2_11D2_BFD1_C1F7123CE332_.wvu.PrintTitles" localSheetId="5" hidden="1">#REF!,#REF!</definedName>
    <definedName name="Z_65976840_70A2_11D2_BFD1_C1F7123CE332_.wvu.PrintTitles" localSheetId="7" hidden="1">#REF!,#REF!</definedName>
    <definedName name="Z_65976840_70A2_11D2_BFD1_C1F7123CE332_.wvu.PrintTitles" localSheetId="8" hidden="1">[39]SUMMARY!$B$1:$D$65536,[39]SUMMARY!$A$3:$IV$5</definedName>
    <definedName name="Z_65976840_70A2_11D2_BFD1_C1F7123CE332_.wvu.PrintTitles" localSheetId="9" hidden="1">#REF!,#REF!</definedName>
    <definedName name="Z_65976840_70A2_11D2_BFD1_C1F7123CE332_.wvu.PrintTitles" hidden="1">#REF!,#REF!</definedName>
    <definedName name="Z_95224721_0485_11D4_BFD1_00508B5F4DA4_.wvu.Cols" localSheetId="14" hidden="1">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_9E0C48F8_FFCC_11D1_98BA_00C04FC96ABD_.wvu.Rows" localSheetId="14" hidden="1">#REF!,#REF!,#REF!,#REF!,#REF!,#REF!</definedName>
    <definedName name="Z_9E0C48F8_FFCC_11D1_98BA_00C04FC96ABD_.wvu.Rows" localSheetId="2" hidden="1">#REF!,#REF!,#REF!,#REF!,#REF!,#REF!</definedName>
    <definedName name="Z_9E0C48F8_FFCC_11D1_98BA_00C04FC96ABD_.wvu.Rows" localSheetId="3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localSheetId="5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localSheetId="8" hidden="1">[31]BOP!$A$36:$IV$36,[31]BOP!$A$44:$IV$44,[31]BOP!$A$59:$IV$59,[31]BOP!#REF!,[31]BOP!#REF!,[31]BOP!$A$81:$IV$88</definedName>
    <definedName name="Z_9E0C48F8_FFCC_11D1_98BA_00C04FC96ABD_.wvu.Rows" localSheetId="9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4" hidden="1">#REF!,#REF!,#REF!,#REF!,#REF!,#REF!</definedName>
    <definedName name="Z_9E0C48F9_FFCC_11D1_98BA_00C04FC96ABD_.wvu.Rows" localSheetId="2" hidden="1">#REF!,#REF!,#REF!,#REF!,#REF!,#REF!</definedName>
    <definedName name="Z_9E0C48F9_FFCC_11D1_98BA_00C04FC96ABD_.wvu.Rows" localSheetId="3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8" hidden="1">[31]BOP!$A$36:$IV$36,[31]BOP!$A$44:$IV$44,[31]BOP!$A$59:$IV$59,[31]BOP!#REF!,[31]BOP!#REF!,[31]BOP!$A$81:$IV$88</definedName>
    <definedName name="Z_9E0C48F9_FFCC_11D1_98BA_00C04FC96ABD_.wvu.Rows" localSheetId="9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4" hidden="1">#REF!,#REF!,#REF!,#REF!,#REF!,#REF!</definedName>
    <definedName name="Z_9E0C48FA_FFCC_11D1_98BA_00C04FC96ABD_.wvu.Rows" localSheetId="2" hidden="1">#REF!,#REF!,#REF!,#REF!,#REF!,#REF!</definedName>
    <definedName name="Z_9E0C48FA_FFCC_11D1_98BA_00C04FC96ABD_.wvu.Rows" localSheetId="3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8" hidden="1">[31]BOP!$A$36:$IV$36,[31]BOP!$A$44:$IV$44,[31]BOP!$A$59:$IV$59,[31]BOP!#REF!,[31]BOP!#REF!,[31]BOP!$A$81:$IV$88</definedName>
    <definedName name="Z_9E0C48FA_FFCC_11D1_98BA_00C04FC96ABD_.wvu.Rows" localSheetId="9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4" hidden="1">#REF!,#REF!,#REF!,#REF!,#REF!,#REF!</definedName>
    <definedName name="Z_9E0C48FB_FFCC_11D1_98BA_00C04FC96ABD_.wvu.Rows" localSheetId="2" hidden="1">#REF!,#REF!,#REF!,#REF!,#REF!,#REF!</definedName>
    <definedName name="Z_9E0C48FB_FFCC_11D1_98BA_00C04FC96ABD_.wvu.Rows" localSheetId="3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8" hidden="1">[31]BOP!$A$36:$IV$36,[31]BOP!$A$44:$IV$44,[31]BOP!$A$59:$IV$59,[31]BOP!#REF!,[31]BOP!#REF!,[31]BOP!$A$81:$IV$88</definedName>
    <definedName name="Z_9E0C48FB_FFCC_11D1_98BA_00C04FC96ABD_.wvu.Rows" localSheetId="9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4" hidden="1">#REF!,#REF!,#REF!,#REF!,#REF!,#REF!,#REF!,#REF!</definedName>
    <definedName name="Z_9E0C48FC_FFCC_11D1_98BA_00C04FC96ABD_.wvu.Rows" localSheetId="2" hidden="1">#REF!,#REF!,#REF!,#REF!,#REF!,#REF!,#REF!,#REF!</definedName>
    <definedName name="Z_9E0C48FC_FFCC_11D1_98BA_00C04FC96ABD_.wvu.Rows" localSheetId="3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8" hidden="1">[31]BOP!$A$36:$IV$36,[31]BOP!$A$44:$IV$44,[31]BOP!$A$59:$IV$59,[31]BOP!#REF!,[31]BOP!#REF!,[31]BOP!$A$79:$IV$79,[31]BOP!$A$81:$IV$88,[31]BOP!#REF!</definedName>
    <definedName name="Z_9E0C48FC_FFCC_11D1_98BA_00C04FC96ABD_.wvu.Rows" localSheetId="9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4" hidden="1">#REF!,#REF!,#REF!,#REF!,#REF!,#REF!,#REF!</definedName>
    <definedName name="Z_9E0C48FD_FFCC_11D1_98BA_00C04FC96ABD_.wvu.Rows" localSheetId="2" hidden="1">#REF!,#REF!,#REF!,#REF!,#REF!,#REF!,#REF!</definedName>
    <definedName name="Z_9E0C48FD_FFCC_11D1_98BA_00C04FC96ABD_.wvu.Rows" localSheetId="3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8" hidden="1">[31]BOP!$A$36:$IV$36,[31]BOP!$A$44:$IV$44,[31]BOP!$A$59:$IV$59,[31]BOP!#REF!,[31]BOP!#REF!,[31]BOP!$A$79:$IV$79,[31]BOP!$A$81:$IV$88</definedName>
    <definedName name="Z_9E0C48FD_FFCC_11D1_98BA_00C04FC96ABD_.wvu.Rows" localSheetId="9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4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8" hidden="1">[31]BOP!$A$36:$IV$36,[31]BOP!$A$44:$IV$44,[31]BOP!$A$59:$IV$59,[31]BOP!#REF!,[31]BOP!#REF!,[31]BOP!$A$79:$IV$79,[31]BOP!#REF!</definedName>
    <definedName name="Z_9E0C48FE_FFCC_11D1_98BA_00C04FC96ABD_.wvu.Rows" localSheetId="9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4" hidden="1">#REF!,#REF!,#REF!,#REF!,#REF!,#REF!,#REF!,#REF!</definedName>
    <definedName name="Z_9E0C48FF_FFCC_11D1_98BA_00C04FC96ABD_.wvu.Rows" localSheetId="2" hidden="1">#REF!,#REF!,#REF!,#REF!,#REF!,#REF!,#REF!,#REF!</definedName>
    <definedName name="Z_9E0C48FF_FFCC_11D1_98BA_00C04FC96ABD_.wvu.Rows" localSheetId="3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8" hidden="1">[31]BOP!$A$36:$IV$36,[31]BOP!$A$44:$IV$44,[31]BOP!$A$59:$IV$59,[31]BOP!#REF!,[31]BOP!#REF!,[31]BOP!$A$79:$IV$79,[31]BOP!$A$81:$IV$88,[31]BOP!#REF!</definedName>
    <definedName name="Z_9E0C48FF_FFCC_11D1_98BA_00C04FC96ABD_.wvu.Rows" localSheetId="9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4" hidden="1">#REF!,#REF!,#REF!,#REF!,#REF!,#REF!,#REF!,#REF!</definedName>
    <definedName name="Z_9E0C4900_FFCC_11D1_98BA_00C04FC96ABD_.wvu.Rows" localSheetId="2" hidden="1">#REF!,#REF!,#REF!,#REF!,#REF!,#REF!,#REF!,#REF!</definedName>
    <definedName name="Z_9E0C4900_FFCC_11D1_98BA_00C04FC96ABD_.wvu.Rows" localSheetId="3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8" hidden="1">[31]BOP!$A$36:$IV$36,[31]BOP!$A$44:$IV$44,[31]BOP!$A$59:$IV$59,[31]BOP!#REF!,[31]BOP!#REF!,[31]BOP!$A$79:$IV$79,[31]BOP!$A$81:$IV$88,[31]BOP!#REF!</definedName>
    <definedName name="Z_9E0C4900_FFCC_11D1_98BA_00C04FC96ABD_.wvu.Rows" localSheetId="9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4" hidden="1">#REF!,#REF!,#REF!,#REF!,#REF!,#REF!,#REF!,#REF!</definedName>
    <definedName name="Z_9E0C4901_FFCC_11D1_98BA_00C04FC96ABD_.wvu.Rows" localSheetId="2" hidden="1">#REF!,#REF!,#REF!,#REF!,#REF!,#REF!,#REF!,#REF!</definedName>
    <definedName name="Z_9E0C4901_FFCC_11D1_98BA_00C04FC96ABD_.wvu.Rows" localSheetId="3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8" hidden="1">[31]BOP!$A$36:$IV$36,[31]BOP!$A$44:$IV$44,[31]BOP!$A$59:$IV$59,[31]BOP!#REF!,[31]BOP!#REF!,[31]BOP!$A$79:$IV$79,[31]BOP!$A$81:$IV$88,[31]BOP!#REF!</definedName>
    <definedName name="Z_9E0C4901_FFCC_11D1_98BA_00C04FC96ABD_.wvu.Rows" localSheetId="9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4" hidden="1">#REF!,#REF!,#REF!,#REF!,#REF!,#REF!,#REF!,#REF!,#REF!</definedName>
    <definedName name="Z_9E0C4903_FFCC_11D1_98BA_00C04FC96ABD_.wvu.Rows" localSheetId="2" hidden="1">#REF!,#REF!,#REF!,#REF!,#REF!,#REF!,#REF!,#REF!,#REF!</definedName>
    <definedName name="Z_9E0C4903_FFCC_11D1_98BA_00C04FC96ABD_.wvu.Rows" localSheetId="3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8" hidden="1">[31]BOP!$A$36:$IV$36,[31]BOP!$A$44:$IV$44,[31]BOP!$A$59:$IV$59,[31]BOP!#REF!,[31]BOP!#REF!,[31]BOP!$A$79:$IV$79,[31]BOP!$A$81:$IV$88,[31]BOP!#REF!,[31]BOP!#REF!</definedName>
    <definedName name="Z_9E0C4903_FFCC_11D1_98BA_00C04FC96ABD_.wvu.Rows" localSheetId="9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4" hidden="1">#REF!,#REF!,#REF!,#REF!,#REF!,#REF!,#REF!,#REF!,#REF!</definedName>
    <definedName name="Z_9E0C4904_FFCC_11D1_98BA_00C04FC96ABD_.wvu.Rows" localSheetId="2" hidden="1">#REF!,#REF!,#REF!,#REF!,#REF!,#REF!,#REF!,#REF!,#REF!</definedName>
    <definedName name="Z_9E0C4904_FFCC_11D1_98BA_00C04FC96ABD_.wvu.Rows" localSheetId="3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8" hidden="1">[31]BOP!$A$36:$IV$36,[31]BOP!$A$44:$IV$44,[31]BOP!$A$59:$IV$59,[31]BOP!#REF!,[31]BOP!#REF!,[31]BOP!$A$79:$IV$79,[31]BOP!$A$81:$IV$88,[31]BOP!#REF!,[31]BOP!#REF!</definedName>
    <definedName name="Z_9E0C4904_FFCC_11D1_98BA_00C04FC96ABD_.wvu.Rows" localSheetId="9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4" hidden="1">#REF!,#REF!,#REF!,#REF!,#REF!,#REF!</definedName>
    <definedName name="Z_9E0C4905_FFCC_11D1_98BA_00C04FC96ABD_.wvu.Rows" localSheetId="2" hidden="1">#REF!,#REF!,#REF!,#REF!,#REF!,#REF!</definedName>
    <definedName name="Z_9E0C4905_FFCC_11D1_98BA_00C04FC96ABD_.wvu.Rows" localSheetId="3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localSheetId="5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8" hidden="1">[31]BOP!$A$36:$IV$36,[31]BOP!$A$44:$IV$44,[31]BOP!$A$59:$IV$59,[31]BOP!#REF!,[31]BOP!#REF!,[31]BOP!$A$79:$IV$79</definedName>
    <definedName name="Z_9E0C4905_FFCC_11D1_98BA_00C04FC96ABD_.wvu.Rows" localSheetId="9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14" hidden="1">#REF!,#REF!</definedName>
    <definedName name="Z_B424DD41_AAD0_11D2_BFD1_00A02466506E_.wvu.PrintTitles" localSheetId="2" hidden="1">#REF!,#REF!</definedName>
    <definedName name="Z_B424DD41_AAD0_11D2_BFD1_00A02466506E_.wvu.PrintTitles" localSheetId="3" hidden="1">#REF!,#REF!</definedName>
    <definedName name="Z_B424DD41_AAD0_11D2_BFD1_00A02466506E_.wvu.PrintTitles" localSheetId="4" hidden="1">#REF!,#REF!</definedName>
    <definedName name="Z_B424DD41_AAD0_11D2_BFD1_00A02466506E_.wvu.PrintTitles" localSheetId="5" hidden="1">#REF!,#REF!</definedName>
    <definedName name="Z_B424DD41_AAD0_11D2_BFD1_00A02466506E_.wvu.PrintTitles" localSheetId="7" hidden="1">#REF!,#REF!</definedName>
    <definedName name="Z_B424DD41_AAD0_11D2_BFD1_00A02466506E_.wvu.PrintTitles" localSheetId="8" hidden="1">[39]SUMMARY!$B$1:$D$65536,[39]SUMMARY!$A$3:$IV$5</definedName>
    <definedName name="Z_B424DD41_AAD0_11D2_BFD1_00A02466506E_.wvu.PrintTitles" localSheetId="9" hidden="1">#REF!,#REF!</definedName>
    <definedName name="Z_B424DD41_AAD0_11D2_BFD1_00A02466506E_.wvu.PrintTitles" hidden="1">#REF!,#REF!</definedName>
    <definedName name="Z_BC2BFA12_1C91_11D2_BFD2_00A02466506E_.wvu.PrintTitles" localSheetId="14" hidden="1">#REF!,#REF!</definedName>
    <definedName name="Z_BC2BFA12_1C91_11D2_BFD2_00A02466506E_.wvu.PrintTitles" localSheetId="2" hidden="1">#REF!,#REF!</definedName>
    <definedName name="Z_BC2BFA12_1C91_11D2_BFD2_00A02466506E_.wvu.PrintTitles" localSheetId="3" hidden="1">#REF!,#REF!</definedName>
    <definedName name="Z_BC2BFA12_1C91_11D2_BFD2_00A02466506E_.wvu.PrintTitles" localSheetId="4" hidden="1">#REF!,#REF!</definedName>
    <definedName name="Z_BC2BFA12_1C91_11D2_BFD2_00A02466506E_.wvu.PrintTitles" localSheetId="5" hidden="1">#REF!,#REF!</definedName>
    <definedName name="Z_BC2BFA12_1C91_11D2_BFD2_00A02466506E_.wvu.PrintTitles" localSheetId="7" hidden="1">#REF!,#REF!</definedName>
    <definedName name="Z_BC2BFA12_1C91_11D2_BFD2_00A02466506E_.wvu.PrintTitles" localSheetId="8" hidden="1">[39]SUMMARY!$B$1:$D$65536,[39]SUMMARY!$A$3:$IV$5</definedName>
    <definedName name="Z_BC2BFA12_1C91_11D2_BFD2_00A02466506E_.wvu.PrintTitles" localSheetId="9" hidden="1">#REF!,#REF!</definedName>
    <definedName name="Z_BC2BFA12_1C91_11D2_BFD2_00A02466506E_.wvu.PrintTitles" hidden="1">#REF!,#REF!</definedName>
    <definedName name="Z_C21FAE85_013A_11D2_98BD_00C04FC96ABD_.wvu.Rows" localSheetId="14" hidden="1">#REF!,#REF!,#REF!,#REF!,#REF!,#REF!</definedName>
    <definedName name="Z_C21FAE85_013A_11D2_98BD_00C04FC96ABD_.wvu.Rows" localSheetId="2" hidden="1">#REF!,#REF!,#REF!,#REF!,#REF!,#REF!</definedName>
    <definedName name="Z_C21FAE85_013A_11D2_98BD_00C04FC96ABD_.wvu.Rows" localSheetId="3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localSheetId="5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8" hidden="1">[31]BOP!$A$36:$IV$36,[31]BOP!$A$44:$IV$44,[31]BOP!$A$59:$IV$59,[31]BOP!#REF!,[31]BOP!#REF!,[31]BOP!$A$81:$IV$88</definedName>
    <definedName name="Z_C21FAE85_013A_11D2_98BD_00C04FC96ABD_.wvu.Rows" localSheetId="9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4" hidden="1">#REF!,#REF!,#REF!,#REF!,#REF!,#REF!</definedName>
    <definedName name="Z_C21FAE86_013A_11D2_98BD_00C04FC96ABD_.wvu.Rows" localSheetId="2" hidden="1">#REF!,#REF!,#REF!,#REF!,#REF!,#REF!</definedName>
    <definedName name="Z_C21FAE86_013A_11D2_98BD_00C04FC96ABD_.wvu.Rows" localSheetId="3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8" hidden="1">[31]BOP!$A$36:$IV$36,[31]BOP!$A$44:$IV$44,[31]BOP!$A$59:$IV$59,[31]BOP!#REF!,[31]BOP!#REF!,[31]BOP!$A$81:$IV$88</definedName>
    <definedName name="Z_C21FAE86_013A_11D2_98BD_00C04FC96ABD_.wvu.Rows" localSheetId="9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4" hidden="1">#REF!,#REF!,#REF!,#REF!,#REF!,#REF!</definedName>
    <definedName name="Z_C21FAE87_013A_11D2_98BD_00C04FC96ABD_.wvu.Rows" localSheetId="2" hidden="1">#REF!,#REF!,#REF!,#REF!,#REF!,#REF!</definedName>
    <definedName name="Z_C21FAE87_013A_11D2_98BD_00C04FC96ABD_.wvu.Rows" localSheetId="3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8" hidden="1">[31]BOP!$A$36:$IV$36,[31]BOP!$A$44:$IV$44,[31]BOP!$A$59:$IV$59,[31]BOP!#REF!,[31]BOP!#REF!,[31]BOP!$A$81:$IV$88</definedName>
    <definedName name="Z_C21FAE87_013A_11D2_98BD_00C04FC96ABD_.wvu.Rows" localSheetId="9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4" hidden="1">#REF!,#REF!,#REF!,#REF!,#REF!,#REF!</definedName>
    <definedName name="Z_C21FAE88_013A_11D2_98BD_00C04FC96ABD_.wvu.Rows" localSheetId="2" hidden="1">#REF!,#REF!,#REF!,#REF!,#REF!,#REF!</definedName>
    <definedName name="Z_C21FAE88_013A_11D2_98BD_00C04FC96ABD_.wvu.Rows" localSheetId="3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8" hidden="1">[31]BOP!$A$36:$IV$36,[31]BOP!$A$44:$IV$44,[31]BOP!$A$59:$IV$59,[31]BOP!#REF!,[31]BOP!#REF!,[31]BOP!$A$81:$IV$88</definedName>
    <definedName name="Z_C21FAE88_013A_11D2_98BD_00C04FC96ABD_.wvu.Rows" localSheetId="9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4" hidden="1">#REF!,#REF!,#REF!,#REF!,#REF!,#REF!,#REF!,#REF!</definedName>
    <definedName name="Z_C21FAE89_013A_11D2_98BD_00C04FC96ABD_.wvu.Rows" localSheetId="2" hidden="1">#REF!,#REF!,#REF!,#REF!,#REF!,#REF!,#REF!,#REF!</definedName>
    <definedName name="Z_C21FAE89_013A_11D2_98BD_00C04FC96ABD_.wvu.Rows" localSheetId="3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8" hidden="1">[31]BOP!$A$36:$IV$36,[31]BOP!$A$44:$IV$44,[31]BOP!$A$59:$IV$59,[31]BOP!#REF!,[31]BOP!#REF!,[31]BOP!$A$79:$IV$79,[31]BOP!$A$81:$IV$88,[31]BOP!#REF!</definedName>
    <definedName name="Z_C21FAE89_013A_11D2_98BD_00C04FC96ABD_.wvu.Rows" localSheetId="9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4" hidden="1">#REF!,#REF!,#REF!,#REF!,#REF!,#REF!,#REF!</definedName>
    <definedName name="Z_C21FAE8A_013A_11D2_98BD_00C04FC96ABD_.wvu.Rows" localSheetId="2" hidden="1">#REF!,#REF!,#REF!,#REF!,#REF!,#REF!,#REF!</definedName>
    <definedName name="Z_C21FAE8A_013A_11D2_98BD_00C04FC96ABD_.wvu.Rows" localSheetId="3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8" hidden="1">[31]BOP!$A$36:$IV$36,[31]BOP!$A$44:$IV$44,[31]BOP!$A$59:$IV$59,[31]BOP!#REF!,[31]BOP!#REF!,[31]BOP!$A$79:$IV$79,[31]BOP!$A$81:$IV$88</definedName>
    <definedName name="Z_C21FAE8A_013A_11D2_98BD_00C04FC96ABD_.wvu.Rows" localSheetId="9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4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8" hidden="1">[31]BOP!$A$36:$IV$36,[31]BOP!$A$44:$IV$44,[31]BOP!$A$59:$IV$59,[31]BOP!#REF!,[31]BOP!#REF!,[31]BOP!$A$79:$IV$79,[31]BOP!#REF!</definedName>
    <definedName name="Z_C21FAE8B_013A_11D2_98BD_00C04FC96ABD_.wvu.Rows" localSheetId="9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4" hidden="1">#REF!,#REF!,#REF!,#REF!,#REF!,#REF!,#REF!,#REF!</definedName>
    <definedName name="Z_C21FAE8C_013A_11D2_98BD_00C04FC96ABD_.wvu.Rows" localSheetId="2" hidden="1">#REF!,#REF!,#REF!,#REF!,#REF!,#REF!,#REF!,#REF!</definedName>
    <definedName name="Z_C21FAE8C_013A_11D2_98BD_00C04FC96ABD_.wvu.Rows" localSheetId="3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8" hidden="1">[31]BOP!$A$36:$IV$36,[31]BOP!$A$44:$IV$44,[31]BOP!$A$59:$IV$59,[31]BOP!#REF!,[31]BOP!#REF!,[31]BOP!$A$79:$IV$79,[31]BOP!$A$81:$IV$88,[31]BOP!#REF!</definedName>
    <definedName name="Z_C21FAE8C_013A_11D2_98BD_00C04FC96ABD_.wvu.Rows" localSheetId="9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4" hidden="1">#REF!,#REF!,#REF!,#REF!,#REF!,#REF!,#REF!,#REF!</definedName>
    <definedName name="Z_C21FAE8D_013A_11D2_98BD_00C04FC96ABD_.wvu.Rows" localSheetId="2" hidden="1">#REF!,#REF!,#REF!,#REF!,#REF!,#REF!,#REF!,#REF!</definedName>
    <definedName name="Z_C21FAE8D_013A_11D2_98BD_00C04FC96ABD_.wvu.Rows" localSheetId="3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8" hidden="1">[31]BOP!$A$36:$IV$36,[31]BOP!$A$44:$IV$44,[31]BOP!$A$59:$IV$59,[31]BOP!#REF!,[31]BOP!#REF!,[31]BOP!$A$79:$IV$79,[31]BOP!$A$81:$IV$88,[31]BOP!#REF!</definedName>
    <definedName name="Z_C21FAE8D_013A_11D2_98BD_00C04FC96ABD_.wvu.Rows" localSheetId="9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4" hidden="1">#REF!,#REF!,#REF!,#REF!,#REF!,#REF!,#REF!,#REF!</definedName>
    <definedName name="Z_C21FAE8E_013A_11D2_98BD_00C04FC96ABD_.wvu.Rows" localSheetId="2" hidden="1">#REF!,#REF!,#REF!,#REF!,#REF!,#REF!,#REF!,#REF!</definedName>
    <definedName name="Z_C21FAE8E_013A_11D2_98BD_00C04FC96ABD_.wvu.Rows" localSheetId="3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8" hidden="1">[31]BOP!$A$36:$IV$36,[31]BOP!$A$44:$IV$44,[31]BOP!$A$59:$IV$59,[31]BOP!#REF!,[31]BOP!#REF!,[31]BOP!$A$79:$IV$79,[31]BOP!$A$81:$IV$88,[31]BOP!#REF!</definedName>
    <definedName name="Z_C21FAE8E_013A_11D2_98BD_00C04FC96ABD_.wvu.Rows" localSheetId="9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4" hidden="1">#REF!,#REF!,#REF!,#REF!,#REF!,#REF!,#REF!,#REF!,#REF!</definedName>
    <definedName name="Z_C21FAE90_013A_11D2_98BD_00C04FC96ABD_.wvu.Rows" localSheetId="2" hidden="1">#REF!,#REF!,#REF!,#REF!,#REF!,#REF!,#REF!,#REF!,#REF!</definedName>
    <definedName name="Z_C21FAE90_013A_11D2_98BD_00C04FC96ABD_.wvu.Rows" localSheetId="3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8" hidden="1">[31]BOP!$A$36:$IV$36,[31]BOP!$A$44:$IV$44,[31]BOP!$A$59:$IV$59,[31]BOP!#REF!,[31]BOP!#REF!,[31]BOP!$A$79:$IV$79,[31]BOP!$A$81:$IV$88,[31]BOP!#REF!,[31]BOP!#REF!</definedName>
    <definedName name="Z_C21FAE90_013A_11D2_98BD_00C04FC96ABD_.wvu.Rows" localSheetId="9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4" hidden="1">#REF!,#REF!,#REF!,#REF!,#REF!,#REF!,#REF!,#REF!,#REF!</definedName>
    <definedName name="Z_C21FAE91_013A_11D2_98BD_00C04FC96ABD_.wvu.Rows" localSheetId="2" hidden="1">#REF!,#REF!,#REF!,#REF!,#REF!,#REF!,#REF!,#REF!,#REF!</definedName>
    <definedName name="Z_C21FAE91_013A_11D2_98BD_00C04FC96ABD_.wvu.Rows" localSheetId="3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8" hidden="1">[31]BOP!$A$36:$IV$36,[31]BOP!$A$44:$IV$44,[31]BOP!$A$59:$IV$59,[31]BOP!#REF!,[31]BOP!#REF!,[31]BOP!$A$79:$IV$79,[31]BOP!$A$81:$IV$88,[31]BOP!#REF!,[31]BOP!#REF!</definedName>
    <definedName name="Z_C21FAE91_013A_11D2_98BD_00C04FC96ABD_.wvu.Rows" localSheetId="9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4" hidden="1">#REF!,#REF!,#REF!,#REF!,#REF!,#REF!</definedName>
    <definedName name="Z_C21FAE92_013A_11D2_98BD_00C04FC96ABD_.wvu.Rows" localSheetId="2" hidden="1">#REF!,#REF!,#REF!,#REF!,#REF!,#REF!</definedName>
    <definedName name="Z_C21FAE92_013A_11D2_98BD_00C04FC96ABD_.wvu.Rows" localSheetId="3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localSheetId="5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8" hidden="1">[31]BOP!$A$36:$IV$36,[31]BOP!$A$44:$IV$44,[31]BOP!$A$59:$IV$59,[31]BOP!#REF!,[31]BOP!#REF!,[31]BOP!$A$79:$IV$79</definedName>
    <definedName name="Z_C21FAE92_013A_11D2_98BD_00C04FC96ABD_.wvu.Rows" localSheetId="9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4" hidden="1">#REF!,#REF!,#REF!,#REF!,#REF!,#REF!</definedName>
    <definedName name="Z_CF25EF4A_FFAB_11D1_98B7_00C04FC96ABD_.wvu.Rows" localSheetId="2" hidden="1">#REF!,#REF!,#REF!,#REF!,#REF!,#REF!</definedName>
    <definedName name="Z_CF25EF4A_FFAB_11D1_98B7_00C04FC96ABD_.wvu.Rows" localSheetId="3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8" hidden="1">[31]BOP!$A$36:$IV$36,[31]BOP!$A$44:$IV$44,[31]BOP!$A$59:$IV$59,[31]BOP!#REF!,[31]BOP!#REF!,[31]BOP!$A$81:$IV$88</definedName>
    <definedName name="Z_CF25EF4A_FFAB_11D1_98B7_00C04FC96ABD_.wvu.Rows" localSheetId="9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4" hidden="1">#REF!,#REF!,#REF!,#REF!,#REF!,#REF!</definedName>
    <definedName name="Z_CF25EF4B_FFAB_11D1_98B7_00C04FC96ABD_.wvu.Rows" localSheetId="2" hidden="1">#REF!,#REF!,#REF!,#REF!,#REF!,#REF!</definedName>
    <definedName name="Z_CF25EF4B_FFAB_11D1_98B7_00C04FC96ABD_.wvu.Rows" localSheetId="3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8" hidden="1">[31]BOP!$A$36:$IV$36,[31]BOP!$A$44:$IV$44,[31]BOP!$A$59:$IV$59,[31]BOP!#REF!,[31]BOP!#REF!,[31]BOP!$A$81:$IV$88</definedName>
    <definedName name="Z_CF25EF4B_FFAB_11D1_98B7_00C04FC96ABD_.wvu.Rows" localSheetId="9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4" hidden="1">#REF!,#REF!,#REF!,#REF!,#REF!,#REF!</definedName>
    <definedName name="Z_CF25EF4C_FFAB_11D1_98B7_00C04FC96ABD_.wvu.Rows" localSheetId="2" hidden="1">#REF!,#REF!,#REF!,#REF!,#REF!,#REF!</definedName>
    <definedName name="Z_CF25EF4C_FFAB_11D1_98B7_00C04FC96ABD_.wvu.Rows" localSheetId="3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8" hidden="1">[31]BOP!$A$36:$IV$36,[31]BOP!$A$44:$IV$44,[31]BOP!$A$59:$IV$59,[31]BOP!#REF!,[31]BOP!#REF!,[31]BOP!$A$81:$IV$88</definedName>
    <definedName name="Z_CF25EF4C_FFAB_11D1_98B7_00C04FC96ABD_.wvu.Rows" localSheetId="9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4" hidden="1">#REF!,#REF!,#REF!,#REF!,#REF!,#REF!</definedName>
    <definedName name="Z_CF25EF4D_FFAB_11D1_98B7_00C04FC96ABD_.wvu.Rows" localSheetId="2" hidden="1">#REF!,#REF!,#REF!,#REF!,#REF!,#REF!</definedName>
    <definedName name="Z_CF25EF4D_FFAB_11D1_98B7_00C04FC96ABD_.wvu.Rows" localSheetId="3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8" hidden="1">[31]BOP!$A$36:$IV$36,[31]BOP!$A$44:$IV$44,[31]BOP!$A$59:$IV$59,[31]BOP!#REF!,[31]BOP!#REF!,[31]BOP!$A$81:$IV$88</definedName>
    <definedName name="Z_CF25EF4D_FFAB_11D1_98B7_00C04FC96ABD_.wvu.Rows" localSheetId="9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4" hidden="1">#REF!,#REF!,#REF!,#REF!,#REF!,#REF!,#REF!,#REF!</definedName>
    <definedName name="Z_CF25EF4E_FFAB_11D1_98B7_00C04FC96ABD_.wvu.Rows" localSheetId="2" hidden="1">#REF!,#REF!,#REF!,#REF!,#REF!,#REF!,#REF!,#REF!</definedName>
    <definedName name="Z_CF25EF4E_FFAB_11D1_98B7_00C04FC96ABD_.wvu.Rows" localSheetId="3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8" hidden="1">[31]BOP!$A$36:$IV$36,[31]BOP!$A$44:$IV$44,[31]BOP!$A$59:$IV$59,[31]BOP!#REF!,[31]BOP!#REF!,[31]BOP!$A$79:$IV$79,[31]BOP!$A$81:$IV$88,[31]BOP!#REF!</definedName>
    <definedName name="Z_CF25EF4E_FFAB_11D1_98B7_00C04FC96ABD_.wvu.Rows" localSheetId="9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4" hidden="1">#REF!,#REF!,#REF!,#REF!,#REF!,#REF!,#REF!</definedName>
    <definedName name="Z_CF25EF4F_FFAB_11D1_98B7_00C04FC96ABD_.wvu.Rows" localSheetId="2" hidden="1">#REF!,#REF!,#REF!,#REF!,#REF!,#REF!,#REF!</definedName>
    <definedName name="Z_CF25EF4F_FFAB_11D1_98B7_00C04FC96ABD_.wvu.Rows" localSheetId="3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8" hidden="1">[31]BOP!$A$36:$IV$36,[31]BOP!$A$44:$IV$44,[31]BOP!$A$59:$IV$59,[31]BOP!#REF!,[31]BOP!#REF!,[31]BOP!$A$79:$IV$79,[31]BOP!$A$81:$IV$88</definedName>
    <definedName name="Z_CF25EF4F_FFAB_11D1_98B7_00C04FC96ABD_.wvu.Rows" localSheetId="9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4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8" hidden="1">[31]BOP!$A$36:$IV$36,[31]BOP!$A$44:$IV$44,[31]BOP!$A$59:$IV$59,[31]BOP!#REF!,[31]BOP!#REF!,[31]BOP!$A$79:$IV$79,[31]BOP!#REF!</definedName>
    <definedName name="Z_CF25EF50_FFAB_11D1_98B7_00C04FC96ABD_.wvu.Rows" localSheetId="9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4" hidden="1">#REF!,#REF!,#REF!,#REF!,#REF!,#REF!,#REF!,#REF!</definedName>
    <definedName name="Z_CF25EF51_FFAB_11D1_98B7_00C04FC96ABD_.wvu.Rows" localSheetId="2" hidden="1">#REF!,#REF!,#REF!,#REF!,#REF!,#REF!,#REF!,#REF!</definedName>
    <definedName name="Z_CF25EF51_FFAB_11D1_98B7_00C04FC96ABD_.wvu.Rows" localSheetId="3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8" hidden="1">[31]BOP!$A$36:$IV$36,[31]BOP!$A$44:$IV$44,[31]BOP!$A$59:$IV$59,[31]BOP!#REF!,[31]BOP!#REF!,[31]BOP!$A$79:$IV$79,[31]BOP!$A$81:$IV$88,[31]BOP!#REF!</definedName>
    <definedName name="Z_CF25EF51_FFAB_11D1_98B7_00C04FC96ABD_.wvu.Rows" localSheetId="9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4" hidden="1">#REF!,#REF!,#REF!,#REF!,#REF!,#REF!,#REF!,#REF!</definedName>
    <definedName name="Z_CF25EF52_FFAB_11D1_98B7_00C04FC96ABD_.wvu.Rows" localSheetId="2" hidden="1">#REF!,#REF!,#REF!,#REF!,#REF!,#REF!,#REF!,#REF!</definedName>
    <definedName name="Z_CF25EF52_FFAB_11D1_98B7_00C04FC96ABD_.wvu.Rows" localSheetId="3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8" hidden="1">[31]BOP!$A$36:$IV$36,[31]BOP!$A$44:$IV$44,[31]BOP!$A$59:$IV$59,[31]BOP!#REF!,[31]BOP!#REF!,[31]BOP!$A$79:$IV$79,[31]BOP!$A$81:$IV$88,[31]BOP!#REF!</definedName>
    <definedName name="Z_CF25EF52_FFAB_11D1_98B7_00C04FC96ABD_.wvu.Rows" localSheetId="9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4" hidden="1">#REF!,#REF!,#REF!,#REF!,#REF!,#REF!,#REF!,#REF!</definedName>
    <definedName name="Z_CF25EF53_FFAB_11D1_98B7_00C04FC96ABD_.wvu.Rows" localSheetId="2" hidden="1">#REF!,#REF!,#REF!,#REF!,#REF!,#REF!,#REF!,#REF!</definedName>
    <definedName name="Z_CF25EF53_FFAB_11D1_98B7_00C04FC96ABD_.wvu.Rows" localSheetId="3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8" hidden="1">[31]BOP!$A$36:$IV$36,[31]BOP!$A$44:$IV$44,[31]BOP!$A$59:$IV$59,[31]BOP!#REF!,[31]BOP!#REF!,[31]BOP!$A$79:$IV$79,[31]BOP!$A$81:$IV$88,[31]BOP!#REF!</definedName>
    <definedName name="Z_CF25EF53_FFAB_11D1_98B7_00C04FC96ABD_.wvu.Rows" localSheetId="9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4" hidden="1">#REF!,#REF!,#REF!,#REF!,#REF!,#REF!,#REF!,#REF!,#REF!</definedName>
    <definedName name="Z_CF25EF55_FFAB_11D1_98B7_00C04FC96ABD_.wvu.Rows" localSheetId="2" hidden="1">#REF!,#REF!,#REF!,#REF!,#REF!,#REF!,#REF!,#REF!,#REF!</definedName>
    <definedName name="Z_CF25EF55_FFAB_11D1_98B7_00C04FC96ABD_.wvu.Rows" localSheetId="3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8" hidden="1">[31]BOP!$A$36:$IV$36,[31]BOP!$A$44:$IV$44,[31]BOP!$A$59:$IV$59,[31]BOP!#REF!,[31]BOP!#REF!,[31]BOP!$A$79:$IV$79,[31]BOP!$A$81:$IV$88,[31]BOP!#REF!,[31]BOP!#REF!</definedName>
    <definedName name="Z_CF25EF55_FFAB_11D1_98B7_00C04FC96ABD_.wvu.Rows" localSheetId="9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4" hidden="1">#REF!,#REF!,#REF!,#REF!,#REF!,#REF!,#REF!,#REF!,#REF!</definedName>
    <definedName name="Z_CF25EF56_FFAB_11D1_98B7_00C04FC96ABD_.wvu.Rows" localSheetId="2" hidden="1">#REF!,#REF!,#REF!,#REF!,#REF!,#REF!,#REF!,#REF!,#REF!</definedName>
    <definedName name="Z_CF25EF56_FFAB_11D1_98B7_00C04FC96ABD_.wvu.Rows" localSheetId="3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8" hidden="1">[31]BOP!$A$36:$IV$36,[31]BOP!$A$44:$IV$44,[31]BOP!$A$59:$IV$59,[31]BOP!#REF!,[31]BOP!#REF!,[31]BOP!$A$79:$IV$79,[31]BOP!$A$81:$IV$88,[31]BOP!#REF!,[31]BOP!#REF!</definedName>
    <definedName name="Z_CF25EF56_FFAB_11D1_98B7_00C04FC96ABD_.wvu.Rows" localSheetId="9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4" hidden="1">#REF!,#REF!,#REF!,#REF!,#REF!,#REF!</definedName>
    <definedName name="Z_CF25EF57_FFAB_11D1_98B7_00C04FC96ABD_.wvu.Rows" localSheetId="2" hidden="1">#REF!,#REF!,#REF!,#REF!,#REF!,#REF!</definedName>
    <definedName name="Z_CF25EF57_FFAB_11D1_98B7_00C04FC96ABD_.wvu.Rows" localSheetId="3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localSheetId="5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8" hidden="1">[31]BOP!$A$36:$IV$36,[31]BOP!$A$44:$IV$44,[31]BOP!$A$59:$IV$59,[31]BOP!#REF!,[31]BOP!#REF!,[31]BOP!$A$79:$IV$79</definedName>
    <definedName name="Z_CF25EF57_FFAB_11D1_98B7_00C04FC96ABD_.wvu.Rows" localSheetId="9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14" hidden="1">#REF!,#REF!</definedName>
    <definedName name="Z_E6B74681_BCE1_11D2_BFD1_00A02466506E_.wvu.PrintTitles" localSheetId="2" hidden="1">#REF!,#REF!</definedName>
    <definedName name="Z_E6B74681_BCE1_11D2_BFD1_00A02466506E_.wvu.PrintTitles" localSheetId="3" hidden="1">#REF!,#REF!</definedName>
    <definedName name="Z_E6B74681_BCE1_11D2_BFD1_00A02466506E_.wvu.PrintTitles" localSheetId="4" hidden="1">#REF!,#REF!</definedName>
    <definedName name="Z_E6B74681_BCE1_11D2_BFD1_00A02466506E_.wvu.PrintTitles" localSheetId="5" hidden="1">#REF!,#REF!</definedName>
    <definedName name="Z_E6B74681_BCE1_11D2_BFD1_00A02466506E_.wvu.PrintTitles" localSheetId="7" hidden="1">#REF!,#REF!</definedName>
    <definedName name="Z_E6B74681_BCE1_11D2_BFD1_00A02466506E_.wvu.PrintTitles" localSheetId="8" hidden="1">[39]SUMMARY!$B$1:$D$65536,[39]SUMMARY!$A$3:$IV$5</definedName>
    <definedName name="Z_E6B74681_BCE1_11D2_BFD1_00A02466506E_.wvu.PrintTitles" localSheetId="9" hidden="1">#REF!,#REF!</definedName>
    <definedName name="Z_E6B74681_BCE1_11D2_BFD1_00A02466506E_.wvu.PrintTitles" hidden="1">#REF!,#REF!</definedName>
    <definedName name="Z_EA8011E5_017A_11D2_98BD_00C04FC96ABD_.wvu.Rows" localSheetId="14" hidden="1">#REF!,#REF!,#REF!,#REF!,#REF!,#REF!,#REF!</definedName>
    <definedName name="Z_EA8011E5_017A_11D2_98BD_00C04FC96ABD_.wvu.Rows" localSheetId="2" hidden="1">#REF!,#REF!,#REF!,#REF!,#REF!,#REF!,#REF!</definedName>
    <definedName name="Z_EA8011E5_017A_11D2_98BD_00C04FC96ABD_.wvu.Rows" localSheetId="3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localSheetId="5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8" hidden="1">[31]BOP!$A$36:$IV$36,[31]BOP!$A$44:$IV$44,[31]BOP!$A$59:$IV$59,[31]BOP!#REF!,[31]BOP!#REF!,[31]BOP!$A$79:$IV$79,[31]BOP!$A$81:$IV$88</definedName>
    <definedName name="Z_EA8011E5_017A_11D2_98BD_00C04FC96ABD_.wvu.Rows" localSheetId="9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4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8" hidden="1">[31]BOP!$A$36:$IV$36,[31]BOP!$A$44:$IV$44,[31]BOP!$A$59:$IV$59,[31]BOP!#REF!,[31]BOP!#REF!,[31]BOP!$A$79:$IV$79,[31]BOP!#REF!</definedName>
    <definedName name="Z_EA8011E6_017A_11D2_98BD_00C04FC96ABD_.wvu.Rows" localSheetId="9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4" hidden="1">#REF!,#REF!,#REF!,#REF!,#REF!,#REF!,#REF!,#REF!</definedName>
    <definedName name="Z_EA8011E9_017A_11D2_98BD_00C04FC96ABD_.wvu.Rows" localSheetId="2" hidden="1">#REF!,#REF!,#REF!,#REF!,#REF!,#REF!,#REF!,#REF!</definedName>
    <definedName name="Z_EA8011E9_017A_11D2_98BD_00C04FC96ABD_.wvu.Rows" localSheetId="3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8" hidden="1">[31]BOP!$A$36:$IV$36,[31]BOP!$A$44:$IV$44,[31]BOP!$A$59:$IV$59,[31]BOP!#REF!,[31]BOP!#REF!,[31]BOP!$A$79:$IV$79,[31]BOP!$A$81:$IV$88,[31]BOP!#REF!</definedName>
    <definedName name="Z_EA8011E9_017A_11D2_98BD_00C04FC96ABD_.wvu.Rows" localSheetId="9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4" hidden="1">#REF!,#REF!,#REF!,#REF!,#REF!,#REF!,#REF!,#REF!,#REF!</definedName>
    <definedName name="Z_EA8011EC_017A_11D2_98BD_00C04FC96ABD_.wvu.Rows" localSheetId="2" hidden="1">#REF!,#REF!,#REF!,#REF!,#REF!,#REF!,#REF!,#REF!,#REF!</definedName>
    <definedName name="Z_EA8011EC_017A_11D2_98BD_00C04FC96ABD_.wvu.Rows" localSheetId="3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8" hidden="1">[31]BOP!$A$36:$IV$36,[31]BOP!$A$44:$IV$44,[31]BOP!$A$59:$IV$59,[31]BOP!#REF!,[31]BOP!#REF!,[31]BOP!$A$79:$IV$79,[31]BOP!$A$81:$IV$88,[31]BOP!#REF!,[31]BOP!#REF!</definedName>
    <definedName name="Z_EA8011EC_017A_11D2_98BD_00C04FC96ABD_.wvu.Rows" localSheetId="9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4" hidden="1">#REF!,#REF!,#REF!,#REF!,#REF!,#REF!</definedName>
    <definedName name="Z_EA86CE3A_00A2_11D2_98BC_00C04FC96ABD_.wvu.Rows" localSheetId="2" hidden="1">#REF!,#REF!,#REF!,#REF!,#REF!,#REF!</definedName>
    <definedName name="Z_EA86CE3A_00A2_11D2_98BC_00C04FC96ABD_.wvu.Rows" localSheetId="3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localSheetId="5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8" hidden="1">[31]BOP!$A$36:$IV$36,[31]BOP!$A$44:$IV$44,[31]BOP!$A$59:$IV$59,[31]BOP!#REF!,[31]BOP!#REF!,[31]BOP!$A$81:$IV$88</definedName>
    <definedName name="Z_EA86CE3A_00A2_11D2_98BC_00C04FC96ABD_.wvu.Rows" localSheetId="9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4" hidden="1">#REF!,#REF!,#REF!,#REF!,#REF!,#REF!</definedName>
    <definedName name="Z_EA86CE3B_00A2_11D2_98BC_00C04FC96ABD_.wvu.Rows" localSheetId="2" hidden="1">#REF!,#REF!,#REF!,#REF!,#REF!,#REF!</definedName>
    <definedName name="Z_EA86CE3B_00A2_11D2_98BC_00C04FC96ABD_.wvu.Rows" localSheetId="3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8" hidden="1">[31]BOP!$A$36:$IV$36,[31]BOP!$A$44:$IV$44,[31]BOP!$A$59:$IV$59,[31]BOP!#REF!,[31]BOP!#REF!,[31]BOP!$A$81:$IV$88</definedName>
    <definedName name="Z_EA86CE3B_00A2_11D2_98BC_00C04FC96ABD_.wvu.Rows" localSheetId="9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4" hidden="1">#REF!,#REF!,#REF!,#REF!,#REF!,#REF!</definedName>
    <definedName name="Z_EA86CE3C_00A2_11D2_98BC_00C04FC96ABD_.wvu.Rows" localSheetId="2" hidden="1">#REF!,#REF!,#REF!,#REF!,#REF!,#REF!</definedName>
    <definedName name="Z_EA86CE3C_00A2_11D2_98BC_00C04FC96ABD_.wvu.Rows" localSheetId="3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8" hidden="1">[31]BOP!$A$36:$IV$36,[31]BOP!$A$44:$IV$44,[31]BOP!$A$59:$IV$59,[31]BOP!#REF!,[31]BOP!#REF!,[31]BOP!$A$81:$IV$88</definedName>
    <definedName name="Z_EA86CE3C_00A2_11D2_98BC_00C04FC96ABD_.wvu.Rows" localSheetId="9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4" hidden="1">#REF!,#REF!,#REF!,#REF!,#REF!,#REF!</definedName>
    <definedName name="Z_EA86CE3D_00A2_11D2_98BC_00C04FC96ABD_.wvu.Rows" localSheetId="2" hidden="1">#REF!,#REF!,#REF!,#REF!,#REF!,#REF!</definedName>
    <definedName name="Z_EA86CE3D_00A2_11D2_98BC_00C04FC96ABD_.wvu.Rows" localSheetId="3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8" hidden="1">[31]BOP!$A$36:$IV$36,[31]BOP!$A$44:$IV$44,[31]BOP!$A$59:$IV$59,[31]BOP!#REF!,[31]BOP!#REF!,[31]BOP!$A$81:$IV$88</definedName>
    <definedName name="Z_EA86CE3D_00A2_11D2_98BC_00C04FC96ABD_.wvu.Rows" localSheetId="9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4" hidden="1">#REF!,#REF!,#REF!,#REF!,#REF!,#REF!,#REF!,#REF!</definedName>
    <definedName name="Z_EA86CE3E_00A2_11D2_98BC_00C04FC96ABD_.wvu.Rows" localSheetId="2" hidden="1">#REF!,#REF!,#REF!,#REF!,#REF!,#REF!,#REF!,#REF!</definedName>
    <definedName name="Z_EA86CE3E_00A2_11D2_98BC_00C04FC96ABD_.wvu.Rows" localSheetId="3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8" hidden="1">[31]BOP!$A$36:$IV$36,[31]BOP!$A$44:$IV$44,[31]BOP!$A$59:$IV$59,[31]BOP!#REF!,[31]BOP!#REF!,[31]BOP!$A$79:$IV$79,[31]BOP!$A$81:$IV$88,[31]BOP!#REF!</definedName>
    <definedName name="Z_EA86CE3E_00A2_11D2_98BC_00C04FC96ABD_.wvu.Rows" localSheetId="9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4" hidden="1">#REF!,#REF!,#REF!,#REF!,#REF!,#REF!,#REF!</definedName>
    <definedName name="Z_EA86CE3F_00A2_11D2_98BC_00C04FC96ABD_.wvu.Rows" localSheetId="2" hidden="1">#REF!,#REF!,#REF!,#REF!,#REF!,#REF!,#REF!</definedName>
    <definedName name="Z_EA86CE3F_00A2_11D2_98BC_00C04FC96ABD_.wvu.Rows" localSheetId="3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8" hidden="1">[31]BOP!$A$36:$IV$36,[31]BOP!$A$44:$IV$44,[31]BOP!$A$59:$IV$59,[31]BOP!#REF!,[31]BOP!#REF!,[31]BOP!$A$79:$IV$79,[31]BOP!$A$81:$IV$88</definedName>
    <definedName name="Z_EA86CE3F_00A2_11D2_98BC_00C04FC96ABD_.wvu.Rows" localSheetId="9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4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8" hidden="1">[31]BOP!$A$36:$IV$36,[31]BOP!$A$44:$IV$44,[31]BOP!$A$59:$IV$59,[31]BOP!#REF!,[31]BOP!#REF!,[31]BOP!$A$79:$IV$79,[31]BOP!#REF!</definedName>
    <definedName name="Z_EA86CE40_00A2_11D2_98BC_00C04FC96ABD_.wvu.Rows" localSheetId="9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4" hidden="1">#REF!,#REF!,#REF!,#REF!,#REF!,#REF!,#REF!,#REF!</definedName>
    <definedName name="Z_EA86CE41_00A2_11D2_98BC_00C04FC96ABD_.wvu.Rows" localSheetId="2" hidden="1">#REF!,#REF!,#REF!,#REF!,#REF!,#REF!,#REF!,#REF!</definedName>
    <definedName name="Z_EA86CE41_00A2_11D2_98BC_00C04FC96ABD_.wvu.Rows" localSheetId="3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8" hidden="1">[31]BOP!$A$36:$IV$36,[31]BOP!$A$44:$IV$44,[31]BOP!$A$59:$IV$59,[31]BOP!#REF!,[31]BOP!#REF!,[31]BOP!$A$79:$IV$79,[31]BOP!$A$81:$IV$88,[31]BOP!#REF!</definedName>
    <definedName name="Z_EA86CE41_00A2_11D2_98BC_00C04FC96ABD_.wvu.Rows" localSheetId="9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4" hidden="1">#REF!,#REF!,#REF!,#REF!,#REF!,#REF!,#REF!,#REF!</definedName>
    <definedName name="Z_EA86CE42_00A2_11D2_98BC_00C04FC96ABD_.wvu.Rows" localSheetId="2" hidden="1">#REF!,#REF!,#REF!,#REF!,#REF!,#REF!,#REF!,#REF!</definedName>
    <definedName name="Z_EA86CE42_00A2_11D2_98BC_00C04FC96ABD_.wvu.Rows" localSheetId="3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8" hidden="1">[31]BOP!$A$36:$IV$36,[31]BOP!$A$44:$IV$44,[31]BOP!$A$59:$IV$59,[31]BOP!#REF!,[31]BOP!#REF!,[31]BOP!$A$79:$IV$79,[31]BOP!$A$81:$IV$88,[31]BOP!#REF!</definedName>
    <definedName name="Z_EA86CE42_00A2_11D2_98BC_00C04FC96ABD_.wvu.Rows" localSheetId="9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4" hidden="1">#REF!,#REF!,#REF!,#REF!,#REF!,#REF!,#REF!,#REF!</definedName>
    <definedName name="Z_EA86CE43_00A2_11D2_98BC_00C04FC96ABD_.wvu.Rows" localSheetId="2" hidden="1">#REF!,#REF!,#REF!,#REF!,#REF!,#REF!,#REF!,#REF!</definedName>
    <definedName name="Z_EA86CE43_00A2_11D2_98BC_00C04FC96ABD_.wvu.Rows" localSheetId="3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8" hidden="1">[31]BOP!$A$36:$IV$36,[31]BOP!$A$44:$IV$44,[31]BOP!$A$59:$IV$59,[31]BOP!#REF!,[31]BOP!#REF!,[31]BOP!$A$79:$IV$79,[31]BOP!$A$81:$IV$88,[31]BOP!#REF!</definedName>
    <definedName name="Z_EA86CE43_00A2_11D2_98BC_00C04FC96ABD_.wvu.Rows" localSheetId="9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4" hidden="1">#REF!,#REF!,#REF!,#REF!,#REF!,#REF!,#REF!,#REF!,#REF!</definedName>
    <definedName name="Z_EA86CE45_00A2_11D2_98BC_00C04FC96ABD_.wvu.Rows" localSheetId="2" hidden="1">#REF!,#REF!,#REF!,#REF!,#REF!,#REF!,#REF!,#REF!,#REF!</definedName>
    <definedName name="Z_EA86CE45_00A2_11D2_98BC_00C04FC96ABD_.wvu.Rows" localSheetId="3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8" hidden="1">[31]BOP!$A$36:$IV$36,[31]BOP!$A$44:$IV$44,[31]BOP!$A$59:$IV$59,[31]BOP!#REF!,[31]BOP!#REF!,[31]BOP!$A$79:$IV$79,[31]BOP!$A$81:$IV$88,[31]BOP!#REF!,[31]BOP!#REF!</definedName>
    <definedName name="Z_EA86CE45_00A2_11D2_98BC_00C04FC96ABD_.wvu.Rows" localSheetId="9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4" hidden="1">#REF!,#REF!,#REF!,#REF!,#REF!,#REF!,#REF!,#REF!,#REF!</definedName>
    <definedName name="Z_EA86CE46_00A2_11D2_98BC_00C04FC96ABD_.wvu.Rows" localSheetId="2" hidden="1">#REF!,#REF!,#REF!,#REF!,#REF!,#REF!,#REF!,#REF!,#REF!</definedName>
    <definedName name="Z_EA86CE46_00A2_11D2_98BC_00C04FC96ABD_.wvu.Rows" localSheetId="3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8" hidden="1">[31]BOP!$A$36:$IV$36,[31]BOP!$A$44:$IV$44,[31]BOP!$A$59:$IV$59,[31]BOP!#REF!,[31]BOP!#REF!,[31]BOP!$A$79:$IV$79,[31]BOP!$A$81:$IV$88,[31]BOP!#REF!,[31]BOP!#REF!</definedName>
    <definedName name="Z_EA86CE46_00A2_11D2_98BC_00C04FC96ABD_.wvu.Rows" localSheetId="9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4" hidden="1">#REF!,#REF!,#REF!,#REF!,#REF!,#REF!</definedName>
    <definedName name="Z_EA86CE47_00A2_11D2_98BC_00C04FC96ABD_.wvu.Rows" localSheetId="2" hidden="1">#REF!,#REF!,#REF!,#REF!,#REF!,#REF!</definedName>
    <definedName name="Z_EA86CE47_00A2_11D2_98BC_00C04FC96ABD_.wvu.Rows" localSheetId="3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localSheetId="5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8" hidden="1">[31]BOP!$A$36:$IV$36,[31]BOP!$A$44:$IV$44,[31]BOP!$A$59:$IV$59,[31]BOP!#REF!,[31]BOP!#REF!,[31]BOP!$A$79:$IV$79</definedName>
    <definedName name="Z_EA86CE47_00A2_11D2_98BC_00C04FC96ABD_.wvu.Rows" localSheetId="9" hidden="1">#REF!,#REF!,#REF!,#REF!,#REF!,#REF!</definedName>
    <definedName name="Z_EA86CE47_00A2_11D2_98BC_00C04FC96ABD_.wvu.Rows" hidden="1">#REF!,#REF!,#REF!,#REF!,#REF!,#REF!</definedName>
    <definedName name="zkouska" localSheetId="14" hidden="1">#REF!</definedName>
    <definedName name="zkouska" localSheetId="2" hidden="1">#REF!</definedName>
    <definedName name="zkouska" localSheetId="3" hidden="1">#REF!</definedName>
    <definedName name="zkouska" localSheetId="5" hidden="1">#REF!</definedName>
    <definedName name="zkouska" localSheetId="7" hidden="1">#REF!</definedName>
    <definedName name="zkouska" localSheetId="9" hidden="1">#REF!</definedName>
    <definedName name="zkouska" hidden="1">#REF!</definedName>
    <definedName name="zz" localSheetId="14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1" l="1"/>
  <c r="E9" i="41"/>
  <c r="D9" i="41"/>
  <c r="C39" i="40"/>
  <c r="E38" i="40"/>
  <c r="D38" i="40"/>
  <c r="E37" i="40"/>
  <c r="D37" i="40"/>
  <c r="E36" i="40"/>
  <c r="D36" i="40"/>
  <c r="E35" i="40"/>
  <c r="D35" i="40"/>
  <c r="E34" i="40"/>
  <c r="D34" i="40"/>
  <c r="E33" i="40"/>
  <c r="D33" i="40"/>
  <c r="C32" i="40"/>
  <c r="E32" i="40" s="1"/>
  <c r="B32" i="40"/>
  <c r="B39" i="40" s="1"/>
  <c r="E31" i="40"/>
  <c r="D31" i="40"/>
  <c r="E30" i="40"/>
  <c r="D30" i="40"/>
  <c r="E29" i="40"/>
  <c r="D29" i="40"/>
  <c r="E28" i="40"/>
  <c r="D28" i="40"/>
  <c r="E27" i="40"/>
  <c r="D27" i="40"/>
  <c r="E26" i="40"/>
  <c r="D26" i="40"/>
  <c r="D25" i="40" s="1"/>
  <c r="C25" i="40"/>
  <c r="E25" i="40" s="1"/>
  <c r="B25" i="40"/>
  <c r="E24" i="40"/>
  <c r="D24" i="40"/>
  <c r="E23" i="40"/>
  <c r="D23" i="40"/>
  <c r="E22" i="40"/>
  <c r="D22" i="40"/>
  <c r="E21" i="40"/>
  <c r="D21" i="40"/>
  <c r="E20" i="40"/>
  <c r="D20" i="40"/>
  <c r="E19" i="40"/>
  <c r="D19" i="40"/>
  <c r="E18" i="40"/>
  <c r="D18" i="40"/>
  <c r="E17" i="40"/>
  <c r="D17" i="40"/>
  <c r="E16" i="40"/>
  <c r="D16" i="40"/>
  <c r="E15" i="40"/>
  <c r="D15" i="40"/>
  <c r="E14" i="40"/>
  <c r="D14" i="40"/>
  <c r="E13" i="40"/>
  <c r="D13" i="40"/>
  <c r="E12" i="40"/>
  <c r="D12" i="40"/>
  <c r="D11" i="40" s="1"/>
  <c r="C11" i="40"/>
  <c r="E11" i="40" s="1"/>
  <c r="B11" i="40"/>
  <c r="E10" i="40"/>
  <c r="D10" i="40"/>
  <c r="E9" i="40"/>
  <c r="D9" i="40"/>
  <c r="E8" i="40"/>
  <c r="D8" i="40"/>
  <c r="D7" i="40" s="1"/>
  <c r="E7" i="40"/>
  <c r="C7" i="40"/>
  <c r="B7" i="40"/>
  <c r="G38" i="40" l="1"/>
  <c r="H37" i="40"/>
  <c r="G34" i="40"/>
  <c r="H33" i="40"/>
  <c r="H31" i="40"/>
  <c r="G28" i="40"/>
  <c r="H27" i="40"/>
  <c r="G22" i="40"/>
  <c r="H21" i="40"/>
  <c r="G18" i="40"/>
  <c r="H17" i="40"/>
  <c r="G14" i="40"/>
  <c r="H13" i="40"/>
  <c r="G8" i="40"/>
  <c r="H16" i="40"/>
  <c r="G13" i="40"/>
  <c r="G7" i="40"/>
  <c r="H28" i="40"/>
  <c r="G19" i="40"/>
  <c r="H14" i="40"/>
  <c r="G39" i="40"/>
  <c r="G37" i="40"/>
  <c r="H36" i="40"/>
  <c r="G33" i="40"/>
  <c r="H32" i="40"/>
  <c r="G31" i="40"/>
  <c r="H30" i="40"/>
  <c r="G27" i="40"/>
  <c r="H26" i="40"/>
  <c r="H24" i="40"/>
  <c r="G21" i="40"/>
  <c r="H20" i="40"/>
  <c r="G17" i="40"/>
  <c r="H12" i="40"/>
  <c r="H10" i="40"/>
  <c r="G23" i="40"/>
  <c r="G11" i="40"/>
  <c r="H8" i="40"/>
  <c r="G36" i="40"/>
  <c r="H35" i="40"/>
  <c r="G30" i="40"/>
  <c r="H29" i="40"/>
  <c r="G26" i="40"/>
  <c r="G24" i="40"/>
  <c r="H23" i="40"/>
  <c r="G20" i="40"/>
  <c r="H19" i="40"/>
  <c r="G16" i="40"/>
  <c r="H15" i="40"/>
  <c r="G12" i="40"/>
  <c r="G10" i="40"/>
  <c r="H9" i="40"/>
  <c r="E39" i="40"/>
  <c r="H38" i="40"/>
  <c r="G35" i="40"/>
  <c r="H34" i="40"/>
  <c r="G29" i="40"/>
  <c r="G25" i="40"/>
  <c r="H22" i="40"/>
  <c r="H18" i="40"/>
  <c r="G15" i="40"/>
  <c r="G9" i="40"/>
  <c r="F7" i="40"/>
  <c r="F14" i="40"/>
  <c r="F28" i="40"/>
  <c r="H7" i="40"/>
  <c r="F19" i="40"/>
  <c r="F23" i="40"/>
  <c r="H39" i="40"/>
  <c r="H11" i="40"/>
  <c r="H25" i="40"/>
  <c r="G32" i="40"/>
  <c r="D32" i="40"/>
  <c r="F32" i="40" s="1"/>
  <c r="F8" i="40"/>
  <c r="D39" i="40"/>
  <c r="F25" i="40" s="1"/>
  <c r="F35" i="40" l="1"/>
  <c r="F15" i="40"/>
  <c r="F22" i="40"/>
  <c r="F38" i="40"/>
  <c r="F12" i="40"/>
  <c r="F30" i="40"/>
  <c r="F26" i="40"/>
  <c r="F39" i="40"/>
  <c r="F37" i="40"/>
  <c r="F33" i="40"/>
  <c r="F31" i="40"/>
  <c r="F27" i="40"/>
  <c r="F21" i="40"/>
  <c r="F17" i="40"/>
  <c r="F13" i="40"/>
  <c r="F36" i="40"/>
  <c r="F24" i="40"/>
  <c r="F20" i="40"/>
  <c r="F16" i="40"/>
  <c r="F10" i="40"/>
  <c r="F29" i="40"/>
  <c r="F9" i="40"/>
  <c r="F18" i="40"/>
  <c r="F34" i="40"/>
  <c r="F11" i="40"/>
  <c r="C28" i="9" l="1"/>
  <c r="D28" i="9"/>
  <c r="E28" i="9"/>
  <c r="F28" i="9"/>
  <c r="G28" i="9"/>
  <c r="C30" i="9"/>
  <c r="D30" i="9"/>
  <c r="E30" i="9"/>
  <c r="F30" i="9"/>
  <c r="G30" i="9"/>
  <c r="G32" i="9"/>
  <c r="C38" i="9"/>
  <c r="H38" i="9"/>
  <c r="C39" i="9"/>
  <c r="D39" i="9" s="1"/>
  <c r="C17" i="9"/>
  <c r="D17" i="9"/>
  <c r="D18" i="9" s="1"/>
  <c r="D23" i="9" s="1"/>
  <c r="E17" i="9"/>
  <c r="F17" i="9"/>
  <c r="F18" i="9" s="1"/>
  <c r="G17" i="9"/>
  <c r="C18" i="9"/>
  <c r="C19" i="9" s="1"/>
  <c r="C20" i="9" s="1"/>
  <c r="E18" i="9"/>
  <c r="C22" i="9"/>
  <c r="D22" i="9"/>
  <c r="E22" i="9"/>
  <c r="F22" i="9"/>
  <c r="G22" i="9"/>
  <c r="C23" i="9" l="1"/>
  <c r="G18" i="9"/>
  <c r="G19" i="9" s="1"/>
  <c r="G20" i="9" s="1"/>
  <c r="E23" i="9"/>
  <c r="D19" i="9"/>
  <c r="D20" i="9" s="1"/>
  <c r="E19" i="9"/>
  <c r="E20" i="9" s="1"/>
  <c r="H28" i="9"/>
  <c r="F23" i="9"/>
  <c r="F19" i="9"/>
  <c r="F20" i="9" s="1"/>
  <c r="G23" i="9" l="1"/>
  <c r="L4" i="36" l="1"/>
  <c r="L6" i="36" s="1"/>
  <c r="M4" i="36"/>
  <c r="M6" i="36" s="1"/>
  <c r="I4" i="36"/>
  <c r="I6" i="36" s="1"/>
  <c r="J4" i="36"/>
  <c r="J6" i="36" s="1"/>
  <c r="K4" i="36"/>
  <c r="K6" i="36" s="1"/>
  <c r="C4" i="36"/>
  <c r="C6" i="36" s="1"/>
  <c r="D4" i="36"/>
  <c r="D6" i="36" s="1"/>
  <c r="E4" i="36"/>
  <c r="E6" i="36" s="1"/>
  <c r="F4" i="36"/>
  <c r="F6" i="36" s="1"/>
  <c r="G4" i="36"/>
  <c r="G6" i="36" s="1"/>
  <c r="H4" i="36"/>
  <c r="H6" i="36" s="1"/>
  <c r="B4" i="36"/>
  <c r="B6" i="36" s="1"/>
  <c r="G29" i="9" l="1"/>
  <c r="E29" i="9"/>
  <c r="D29" i="9"/>
  <c r="F29" i="9"/>
  <c r="C29" i="9"/>
  <c r="H29" i="9" l="1"/>
  <c r="I35" i="9"/>
  <c r="H30" i="9" l="1"/>
</calcChain>
</file>

<file path=xl/sharedStrings.xml><?xml version="1.0" encoding="utf-8"?>
<sst xmlns="http://schemas.openxmlformats.org/spreadsheetml/2006/main" count="359" uniqueCount="246">
  <si>
    <t>Receitas de capital</t>
  </si>
  <si>
    <t>Despesas com pessoal</t>
  </si>
  <si>
    <t>Subsídios</t>
  </si>
  <si>
    <t xml:space="preserve">Em % do PIB </t>
  </si>
  <si>
    <t xml:space="preserve">Variação (p.p. PIB) </t>
  </si>
  <si>
    <t>POE/2024</t>
  </si>
  <si>
    <t>% do PIB</t>
  </si>
  <si>
    <t>2022 E</t>
  </si>
  <si>
    <t>Total Geral</t>
  </si>
  <si>
    <t>ÁGUA E SANEAMENTO</t>
  </si>
  <si>
    <t>CABO VERDE PLATAFORMA AÉREA</t>
  </si>
  <si>
    <t>CABO VERDE PLATAFORMA DIGITAL E DA INOVAÇÃO</t>
  </si>
  <si>
    <t>CABO VERDE PLATAFORMA DO TURISMO</t>
  </si>
  <si>
    <t>CABO VERDE PLATAFORMA MARÍTIMA</t>
  </si>
  <si>
    <t>DESENVOLVIMENTO DA CULTURA E DAS INDÚSTRIAS CRIATIVAS</t>
  </si>
  <si>
    <t>GESTAO E ADMINISTRACAO GERAL</t>
  </si>
  <si>
    <t>INFRAESTRUTURAS MODERNAS E SEGURAS</t>
  </si>
  <si>
    <t>PROGRAMA NACIONAL PARA A SUSTENTABILIDADE ENERGÉTICA</t>
  </si>
  <si>
    <t>TRANSFORMAÇÃO DA AGRICULTURA</t>
  </si>
  <si>
    <t>JUSTIÇA E PAZ SOCIAL</t>
  </si>
  <si>
    <t>REFORÇO DA SEGURANÇA NACIONAL</t>
  </si>
  <si>
    <t>DESENVOLVIMENTO INTEGRADO DE SAUDE</t>
  </si>
  <si>
    <t>PROMOCAO DA IGUALDADE E EQUIDADE DO GENERO</t>
  </si>
  <si>
    <t>2020/24</t>
  </si>
  <si>
    <t>Dívida Pública (% do PIB)</t>
  </si>
  <si>
    <t>Variação da dívida (em p.p do PIB)</t>
  </si>
  <si>
    <t>Efeito dinâmico (bola de neve)</t>
  </si>
  <si>
    <t>efeito de crescimento</t>
  </si>
  <si>
    <t xml:space="preserve"> efeito de juros</t>
  </si>
  <si>
    <t>Ajustamento fluxo-stock (por diferença)</t>
  </si>
  <si>
    <t>AMBIENTE, BIODIVERSIDADE E GEODIVERSIDADE</t>
  </si>
  <si>
    <t>AÇÃO CLIMÁTICA E RESILIÊNCIA</t>
  </si>
  <si>
    <t>2024 OE</t>
  </si>
  <si>
    <t>2023 OE</t>
  </si>
  <si>
    <t xml:space="preserve">Percentagem do PIB </t>
  </si>
  <si>
    <t>Taxa de Variação, em %</t>
  </si>
  <si>
    <t>2022 May</t>
  </si>
  <si>
    <t>Receitas Totais</t>
  </si>
  <si>
    <t>Receitas correntes</t>
  </si>
  <si>
    <t>Receitas fiscais - Impostos</t>
  </si>
  <si>
    <t>Transferencias correntes</t>
  </si>
  <si>
    <t>Outras Receitas</t>
  </si>
  <si>
    <t>Tranferencias de Capital</t>
  </si>
  <si>
    <t>Despesas Totais</t>
  </si>
  <si>
    <t>Despesas correntes</t>
  </si>
  <si>
    <t>Orç. Funcionamento</t>
  </si>
  <si>
    <t>Orç. Investimento</t>
  </si>
  <si>
    <t>Aquisição de Bens e Serviços</t>
  </si>
  <si>
    <t>Bens</t>
  </si>
  <si>
    <t>Serviços</t>
  </si>
  <si>
    <t xml:space="preserve">Juros da dívida </t>
  </si>
  <si>
    <t xml:space="preserve">Interna </t>
  </si>
  <si>
    <t>Externa</t>
  </si>
  <si>
    <t>Outros Encargos</t>
  </si>
  <si>
    <t>Transferências correntes</t>
  </si>
  <si>
    <t>Beneficios Sociais</t>
  </si>
  <si>
    <t>+100%</t>
  </si>
  <si>
    <t>Outras despesas Correntes</t>
  </si>
  <si>
    <t>Pagamentos do ano anterior</t>
  </si>
  <si>
    <t>Despesa de Capital</t>
  </si>
  <si>
    <t>Transferências de capital PIP</t>
  </si>
  <si>
    <t>Resultado Operacional Bruto</t>
  </si>
  <si>
    <t>Activos não Financeiros</t>
  </si>
  <si>
    <t>Compra de activos não Financeiros</t>
  </si>
  <si>
    <t>Venda de activos não Financeiros</t>
  </si>
  <si>
    <t>Financiamento</t>
  </si>
  <si>
    <t>Outros Activos</t>
  </si>
  <si>
    <t>Passivos Financeiros</t>
  </si>
  <si>
    <t>Em % do PIB</t>
  </si>
  <si>
    <t>Valor</t>
  </si>
  <si>
    <t>Peso (%)</t>
  </si>
  <si>
    <t>%</t>
  </si>
  <si>
    <t>Var. 2024/23</t>
  </si>
  <si>
    <t>Finanamento externo líquido</t>
  </si>
  <si>
    <t>Financiamento doméstico líquido</t>
  </si>
  <si>
    <t>Desembolsos</t>
  </si>
  <si>
    <t>Depositos Certf. Deposito Poupan. Pme Aquisições</t>
  </si>
  <si>
    <t>Amortização</t>
  </si>
  <si>
    <t>Auxiliar Cálculos</t>
  </si>
  <si>
    <t>CABO VERDE PLATAFORMA DA INDÚSTRIA E DO COMÉRCIO</t>
  </si>
  <si>
    <t>CABO VERDE PLATAFORMA DO DESPORTO</t>
  </si>
  <si>
    <t>DESENVOLVIMENTO DO CAPITAL HUMANO</t>
  </si>
  <si>
    <t>MODERNIZAÇÃO DO ESTADO E DA ADMINISTRAÇÃO PÚBLICA</t>
  </si>
  <si>
    <t>DESENVOLVIMENTO EMPRESARIAL</t>
  </si>
  <si>
    <t>DIÁSPORA CABO-VERDIANA-UMA CENTRALIDADE</t>
  </si>
  <si>
    <t>DIPLOMACIA CABO-VERDIANA NOVO PARADIGMA</t>
  </si>
  <si>
    <t>GOVERNANÇA E DEMOCRACIA</t>
  </si>
  <si>
    <t>HABITAÇÃO, DESENVOLVIMENTO URBANO E GESTÃO DO TERRITÓRIO</t>
  </si>
  <si>
    <t>PROGRAMA NACIONAL DA CIÊNCIA</t>
  </si>
  <si>
    <t>PROGRAMA SISTEMA DE INFORMAÇÃO PARA O DESENVOLVIMENTO SUSTENTÁVEL</t>
  </si>
  <si>
    <t>PROTEÇÃO SOCIAL</t>
  </si>
  <si>
    <t xml:space="preserve">Divida pública </t>
  </si>
  <si>
    <t xml:space="preserve">              Depósitos</t>
  </si>
  <si>
    <t xml:space="preserve">              Reembolso de Emprestimo de Retrocessao</t>
  </si>
  <si>
    <t xml:space="preserve">             Concessao de Emprestimo de Retrocessao</t>
  </si>
  <si>
    <t xml:space="preserve">             Accoes e Outras Participacoes Mi Aquisições</t>
  </si>
  <si>
    <t xml:space="preserve">              Emprestimos concedidos</t>
  </si>
  <si>
    <t>OER 2020</t>
  </si>
  <si>
    <t>PIB</t>
  </si>
  <si>
    <t>Saldo Primário Corrente</t>
  </si>
  <si>
    <t xml:space="preserve">Saldo Global </t>
  </si>
  <si>
    <t>Saldo Corrente Global</t>
  </si>
  <si>
    <t>Ativos Financeiros</t>
  </si>
  <si>
    <t xml:space="preserve">Financiamento </t>
  </si>
  <si>
    <t>Em milhões de CVE</t>
  </si>
  <si>
    <t>Variação %</t>
  </si>
  <si>
    <t xml:space="preserve">Saldo Primário Global </t>
  </si>
  <si>
    <t>OE 24</t>
  </si>
  <si>
    <t>Taxa de Variação, em CVE</t>
  </si>
  <si>
    <t>Peso</t>
  </si>
  <si>
    <t>PILAR (EIXO)/PROGRAMA</t>
  </si>
  <si>
    <t>AMBIENTE</t>
  </si>
  <si>
    <t>ECONOMIA</t>
  </si>
  <si>
    <t>ESTADO SOCIAL</t>
  </si>
  <si>
    <t>SOBERANIA</t>
  </si>
  <si>
    <t>CVE</t>
  </si>
  <si>
    <t>POE 2024</t>
  </si>
  <si>
    <t>Défice primário em % PIB</t>
  </si>
  <si>
    <t>Efeito de crescimento</t>
  </si>
  <si>
    <t>(-(Yt/1+Yt)*D(t-1)), y crecimento do PIB nominal</t>
  </si>
  <si>
    <t>efeito de juros</t>
  </si>
  <si>
    <t>(rt/1+yt)*d(t-1), rt juros da divida pública</t>
  </si>
  <si>
    <t>PIB nominal (yt)</t>
  </si>
  <si>
    <t>Juros da divida (rt)</t>
  </si>
  <si>
    <t>Activos Não Financeiros</t>
  </si>
  <si>
    <t>Tabela 1 - Indicadores Orçamentais</t>
  </si>
  <si>
    <t>Fonte: Ministério das Financças e do Fomento Empresarial. Cálculos do CFP.</t>
  </si>
  <si>
    <r>
      <rPr>
        <b/>
        <sz val="11"/>
        <color theme="1"/>
        <rFont val="Calibri Light"/>
        <family val="2"/>
        <scheme val="major"/>
      </rPr>
      <t>Fonte</t>
    </r>
    <r>
      <rPr>
        <sz val="11"/>
        <color theme="1"/>
        <rFont val="Calibri Light"/>
        <family val="2"/>
        <scheme val="major"/>
      </rPr>
      <t>: Ministério das Financças e do Fomento Empresarial. Cálculos do CFP.</t>
    </r>
  </si>
  <si>
    <t>Tabela 2 - Operações financeiras do Estado</t>
  </si>
  <si>
    <t>Tabela 3 - Operações financeiras do Estado, em % do PªIB</t>
  </si>
  <si>
    <t>Fonte: Ministério das Finanças e do Fomento Empresarial. Cálculso do CFP.</t>
  </si>
  <si>
    <t>Gráfcio 1 - Evolução da dívida pública em % do PIB</t>
  </si>
  <si>
    <t>Tabela 4 - Dívida e variação da dívida</t>
  </si>
  <si>
    <t>Fonte: Ministério das Finanças e do Fomento Empresarial.</t>
  </si>
  <si>
    <t>Gráfcio 2 - Evolução dos juros da dívida</t>
  </si>
  <si>
    <t>Gráfico 3 - Evolução do Stock da dívida, em % do PIB</t>
  </si>
  <si>
    <t>Fonte: Ministério das Finanças e do Fomento Empresarial. Cálculo do CFP.</t>
  </si>
  <si>
    <t>Tabela 8 - Necessidades líquidas de Financiamento</t>
  </si>
  <si>
    <t>DOE</t>
  </si>
  <si>
    <t>Variação</t>
  </si>
  <si>
    <t>Aumento</t>
  </si>
  <si>
    <t>POE</t>
  </si>
  <si>
    <t>Despesa por Pilar e por Programa</t>
  </si>
  <si>
    <t>Aumento da Capacidade da Central do Sal</t>
  </si>
  <si>
    <t>AFD</t>
  </si>
  <si>
    <t>ELECTRA</t>
  </si>
  <si>
    <t>Dessalinizadora Palmarejo Electra</t>
  </si>
  <si>
    <t>AUSTRIA</t>
  </si>
  <si>
    <t>Modernizacao e Expansao Aeroporto Praia</t>
  </si>
  <si>
    <t>BAD</t>
  </si>
  <si>
    <t>ASA</t>
  </si>
  <si>
    <t>Parque Tecnologico</t>
  </si>
  <si>
    <t>NOSI</t>
  </si>
  <si>
    <t>Modernizacao Expansao Porto Maio</t>
  </si>
  <si>
    <t>ENAPOR</t>
  </si>
  <si>
    <t>Fonte: Ministério das Finanças e do Fomento Empresarial</t>
  </si>
  <si>
    <t>Tabela 5 -Empréstimos de Retrocessão, em milhões de escudos</t>
  </si>
  <si>
    <t>Programa de Investimento retrocessão</t>
  </si>
  <si>
    <t>TOTAL</t>
  </si>
  <si>
    <t>Avales em %PIB</t>
  </si>
  <si>
    <t>Tabela 7 - Avales concedidos</t>
  </si>
  <si>
    <t>Avales Concedidos (em milhões de escudos)</t>
  </si>
  <si>
    <t>OE 2024</t>
  </si>
  <si>
    <t>PILARES</t>
  </si>
  <si>
    <t>Tabela 9 - Variação das despesas por pilar</t>
  </si>
  <si>
    <t>Fonte: Ministério das Finanças e do Fomento Empresarial. Cálculos do CFP</t>
  </si>
  <si>
    <t>POE 2023</t>
  </si>
  <si>
    <t>Programas e linhas de crédito</t>
  </si>
  <si>
    <t xml:space="preserve">                 POE 2024</t>
  </si>
  <si>
    <t xml:space="preserve">Público </t>
  </si>
  <si>
    <t>Privado</t>
  </si>
  <si>
    <t>Total</t>
  </si>
  <si>
    <t>Reforma do SEE</t>
  </si>
  <si>
    <t xml:space="preserve">                      -     </t>
  </si>
  <si>
    <t>Linha de Retoma</t>
  </si>
  <si>
    <t xml:space="preserve">                    -     </t>
  </si>
  <si>
    <t xml:space="preserve">        Microfinanças</t>
  </si>
  <si>
    <t xml:space="preserve">       Grandes Empresas</t>
  </si>
  <si>
    <t>Concessão de Edifícios e Investimentos Públicos</t>
  </si>
  <si>
    <t>Camaras Municipais</t>
  </si>
  <si>
    <t>2023 (OE)</t>
  </si>
  <si>
    <t>2024 (OE)</t>
  </si>
  <si>
    <t>em % PIB</t>
  </si>
  <si>
    <t>Interno</t>
  </si>
  <si>
    <t xml:space="preserve">   Tesouro</t>
  </si>
  <si>
    <t xml:space="preserve">   Outros Fundos Nacionais</t>
  </si>
  <si>
    <t>Externo</t>
  </si>
  <si>
    <t xml:space="preserve">   Donativo</t>
  </si>
  <si>
    <t xml:space="preserve">   Emprestimo</t>
  </si>
  <si>
    <t xml:space="preserve">   FCF (ajuda alimentar)</t>
  </si>
  <si>
    <t>Total Despesas</t>
  </si>
  <si>
    <t>Tabela 6: Empréstimos de Retrocessão, em milhões de escudos</t>
  </si>
  <si>
    <t>Nível</t>
  </si>
  <si>
    <t>Descrição</t>
  </si>
  <si>
    <t>OE/2023</t>
  </si>
  <si>
    <t>OE/2024</t>
  </si>
  <si>
    <t>G0</t>
  </si>
  <si>
    <t>Projetos que ainda não integra género</t>
  </si>
  <si>
    <t>32.1%</t>
  </si>
  <si>
    <t>31.0%</t>
  </si>
  <si>
    <t>6.6%</t>
  </si>
  <si>
    <t>G1</t>
  </si>
  <si>
    <t>Projetos com alguma intervenção para a promoção da igualdade de género</t>
  </si>
  <si>
    <t>41.5%</t>
  </si>
  <si>
    <t>43.7%</t>
  </si>
  <si>
    <t>15.8%</t>
  </si>
  <si>
    <t>G2</t>
  </si>
  <si>
    <t>Projetos com componente para a promoção da igualdade de género</t>
  </si>
  <si>
    <t>24.3%</t>
  </si>
  <si>
    <t>23.7%</t>
  </si>
  <si>
    <t>7.4%</t>
  </si>
  <si>
    <t>G3</t>
  </si>
  <si>
    <t>Projetos de promoção de igualdade de género</t>
  </si>
  <si>
    <t>2.1%</t>
  </si>
  <si>
    <t>1.7%</t>
  </si>
  <si>
    <t>-14.3%</t>
  </si>
  <si>
    <t>100.0%</t>
  </si>
  <si>
    <t>10.2%</t>
  </si>
  <si>
    <r>
      <t>Tabela 11</t>
    </r>
    <r>
      <rPr>
        <sz val="10"/>
        <color theme="1"/>
        <rFont val="Calibri Light"/>
        <family val="2"/>
      </rPr>
      <t>: Aplicação do Sistema de Marcadores de Género OE 2024</t>
    </r>
  </si>
  <si>
    <t>TABELAS</t>
  </si>
  <si>
    <t>Tabela 1: Indicadores Orçamentais</t>
  </si>
  <si>
    <t>Tabela 2: Operações Financeiras do Estado</t>
  </si>
  <si>
    <t>Tabela 3: Operaçoes Financeiras do Estado em % do PIB</t>
  </si>
  <si>
    <t xml:space="preserve">Tabela 4: Dívida e Variação da Dívida </t>
  </si>
  <si>
    <t xml:space="preserve">Tabela 5: Empréstimos de Retrocessão, em milhões de escudos </t>
  </si>
  <si>
    <t>Tabela 7 : Avales concedidos</t>
  </si>
  <si>
    <t>Tabela 8: Necessidades líquidas de Financiamento</t>
  </si>
  <si>
    <t>Tabela 9:  Variação das despesas por pilar</t>
  </si>
  <si>
    <t xml:space="preserve"> Tabela 10: Despesas por tipo de financiamento</t>
  </si>
  <si>
    <t>Tabela 11: Aplicação do Sistema de Marcadores de Género OE 2024</t>
  </si>
  <si>
    <t>GRÁFICOS</t>
  </si>
  <si>
    <t>Gráfico 1: Evolução da dívida pública em % do PIB</t>
  </si>
  <si>
    <t>Gráfico 2:  Evolução dos juros da dívida</t>
  </si>
  <si>
    <t>Gráfico 3: Evolução do Stock da dívida, em % do PIB</t>
  </si>
  <si>
    <t>ANEXO</t>
  </si>
  <si>
    <t>Anexo 1: Despesa por Pilar e por Programa</t>
  </si>
  <si>
    <t>Interno líquido</t>
  </si>
  <si>
    <t>Externo líquido</t>
  </si>
  <si>
    <t>2023 Rep</t>
  </si>
  <si>
    <t>Stock da divida</t>
  </si>
  <si>
    <t>total</t>
  </si>
  <si>
    <t>Financiador</t>
  </si>
  <si>
    <t>Benefiários</t>
  </si>
  <si>
    <t>Fonte: Ministério das Finanças e do Fomento Empresarial. Cálculos do CFP.</t>
  </si>
  <si>
    <r>
      <rPr>
        <b/>
        <sz val="11"/>
        <color theme="1"/>
        <rFont val="Calibri"/>
        <family val="2"/>
        <scheme val="minor"/>
      </rPr>
      <t>Tabela 10</t>
    </r>
    <r>
      <rPr>
        <sz val="11"/>
        <color theme="1"/>
        <rFont val="Calibri"/>
        <family val="2"/>
        <scheme val="minor"/>
      </rPr>
      <t>: Despesas por tipo de financiamento</t>
    </r>
  </si>
  <si>
    <t>Relatório nº 01/2023: Análise da Proposta do Orçamento de Estado para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</si>
</sst>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#,##0.0"/>
    <numFmt numFmtId="165" formatCode="0.0"/>
    <numFmt numFmtId="166" formatCode="0.0%"/>
    <numFmt numFmtId="167" formatCode="0.0000"/>
    <numFmt numFmtId="168" formatCode="0.000"/>
    <numFmt numFmtId="169" formatCode="_-* #,##0.0\ _€_-;\-* #,##0.0\ _€_-;_-* &quot;-&quot;??\ _€_-;_-@_-"/>
    <numFmt numFmtId="170" formatCode="_-[$€]* #,##0.000_-;\-[$€]* #,##0.000_-;_-[$€]* &quot;-&quot;??_-;_-@_-"/>
    <numFmt numFmtId="171" formatCode="_(* #,##0.00_);_(* \(#,##0.00\);_(* &quot;-&quot;??_);_(@_)"/>
    <numFmt numFmtId="172" formatCode="_(* #,##0.0_);_(* \(#,##0.0\);_(* &quot;-&quot;??_);_(@_)"/>
    <numFmt numFmtId="173" formatCode="_-* #,##0\ _€_-;\-* #,##0\ _€_-;_-* &quot;-&quot;??\ _€_-;_-@_-"/>
  </numFmts>
  <fonts count="5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0"/>
      <name val="Ubuntu Light"/>
      <family val="2"/>
    </font>
    <font>
      <sz val="10"/>
      <color theme="1"/>
      <name val="Ubuntu Light"/>
      <family val="2"/>
    </font>
    <font>
      <b/>
      <sz val="10"/>
      <color theme="1" tint="0.34998626667073579"/>
      <name val="Ubuntu Light"/>
      <family val="2"/>
    </font>
    <font>
      <sz val="8"/>
      <color theme="1"/>
      <name val="Ubuntu Light"/>
      <family val="2"/>
    </font>
    <font>
      <b/>
      <sz val="10"/>
      <color rgb="FF682C1D"/>
      <name val="Ubuntu Light"/>
      <family val="2"/>
    </font>
    <font>
      <sz val="12"/>
      <color theme="1"/>
      <name val="Calibri"/>
      <family val="2"/>
      <scheme val="minor"/>
    </font>
    <font>
      <b/>
      <sz val="10"/>
      <name val="Ubuntu Light"/>
      <family val="2"/>
    </font>
    <font>
      <sz val="10"/>
      <name val="Ubuntu Light"/>
      <family val="2"/>
    </font>
    <font>
      <b/>
      <sz val="10"/>
      <color theme="1"/>
      <name val="Ubuntu Light"/>
      <family val="2"/>
    </font>
    <font>
      <sz val="11"/>
      <color theme="1"/>
      <name val="Calibri"/>
      <family val="2"/>
      <scheme val="minor"/>
    </font>
    <font>
      <sz val="10"/>
      <color theme="2"/>
      <name val="Ubuntu Light"/>
      <family val="2"/>
    </font>
    <font>
      <b/>
      <sz val="11"/>
      <color theme="1"/>
      <name val="Calibri"/>
      <family val="2"/>
      <scheme val="minor"/>
    </font>
    <font>
      <sz val="10"/>
      <color theme="1"/>
      <name val="Ubuntu Light"/>
    </font>
    <font>
      <sz val="10"/>
      <name val="Ubuntu Light"/>
    </font>
    <font>
      <sz val="10"/>
      <name val="Arial"/>
      <family val="2"/>
    </font>
    <font>
      <b/>
      <sz val="9"/>
      <color theme="0"/>
      <name val="Gill Sans MT"/>
      <family val="2"/>
    </font>
    <font>
      <sz val="9"/>
      <name val="Gill Sans MT"/>
      <family val="2"/>
    </font>
    <font>
      <b/>
      <sz val="10"/>
      <color theme="1"/>
      <name val="Ubuntu Light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 tint="0.34998626667073579"/>
      <name val="Calibri Light"/>
      <family val="2"/>
      <scheme val="major"/>
    </font>
    <font>
      <sz val="9"/>
      <color theme="1"/>
      <name val="Ubuntu Light"/>
      <family val="2"/>
    </font>
    <font>
      <sz val="10"/>
      <color theme="1" tint="0.34998626667073579"/>
      <name val="Ubuntu Light"/>
    </font>
    <font>
      <b/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1"/>
      <color rgb="FF000000"/>
      <name val="Calibri Light"/>
      <family val="2"/>
    </font>
    <font>
      <sz val="10"/>
      <color rgb="FF000000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0"/>
      <name val="Calibri Light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Ubuntu Light"/>
      <family val="2"/>
    </font>
    <font>
      <b/>
      <sz val="9"/>
      <color theme="0"/>
      <name val="Calibri Light"/>
      <family val="2"/>
    </font>
    <font>
      <sz val="11"/>
      <color rgb="FF000000"/>
      <name val="Calibri Light"/>
      <family val="2"/>
    </font>
    <font>
      <b/>
      <sz val="11"/>
      <color theme="0"/>
      <name val="Calibri Light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9" tint="0.59996337778862885"/>
      </left>
      <right style="medium">
        <color theme="9" tint="0.59996337778862885"/>
      </right>
      <top/>
      <bottom/>
      <diagonal/>
    </border>
    <border>
      <left style="medium">
        <color theme="9" tint="0.59996337778862885"/>
      </left>
      <right style="medium">
        <color theme="9" tint="0.59996337778862885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0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1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0"/>
    <xf numFmtId="0" fontId="16" fillId="0" borderId="0"/>
    <xf numFmtId="43" fontId="11" fillId="0" borderId="0" applyFont="0" applyFill="0" applyBorder="0" applyAlignment="0" applyProtection="0"/>
    <xf numFmtId="0" fontId="11" fillId="0" borderId="0"/>
    <xf numFmtId="0" fontId="16" fillId="0" borderId="0"/>
    <xf numFmtId="170" fontId="11" fillId="0" borderId="0"/>
    <xf numFmtId="171" fontId="1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5" fillId="0" borderId="0" xfId="0" applyFont="1"/>
    <xf numFmtId="164" fontId="9" fillId="0" borderId="0" xfId="0" applyNumberFormat="1" applyFont="1" applyAlignment="1">
      <alignment horizontal="right" vertical="center"/>
    </xf>
    <xf numFmtId="0" fontId="12" fillId="0" borderId="0" xfId="0" applyFont="1"/>
    <xf numFmtId="0" fontId="4" fillId="0" borderId="2" xfId="0" applyFont="1" applyBorder="1" applyAlignment="1">
      <alignment wrapText="1"/>
    </xf>
    <xf numFmtId="0" fontId="10" fillId="0" borderId="0" xfId="0" applyFont="1"/>
    <xf numFmtId="165" fontId="10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3" fillId="0" borderId="0" xfId="0" applyFont="1" applyAlignment="1">
      <alignment horizontal="left" indent="3"/>
    </xf>
    <xf numFmtId="3" fontId="3" fillId="0" borderId="0" xfId="0" applyNumberFormat="1" applyFont="1"/>
    <xf numFmtId="0" fontId="2" fillId="3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right" vertical="center"/>
    </xf>
    <xf numFmtId="164" fontId="8" fillId="2" borderId="0" xfId="0" quotePrefix="1" applyNumberFormat="1" applyFont="1" applyFill="1" applyBorder="1" applyAlignment="1">
      <alignment horizontal="right" vertical="center"/>
    </xf>
    <xf numFmtId="0" fontId="10" fillId="0" borderId="0" xfId="0" applyFont="1" applyBorder="1"/>
    <xf numFmtId="3" fontId="8" fillId="2" borderId="0" xfId="5" applyNumberFormat="1" applyFont="1" applyFill="1" applyBorder="1" applyAlignment="1">
      <alignment horizontal="right" vertical="center"/>
    </xf>
    <xf numFmtId="3" fontId="17" fillId="5" borderId="0" xfId="6" applyNumberFormat="1" applyFont="1" applyFill="1" applyBorder="1"/>
    <xf numFmtId="0" fontId="18" fillId="0" borderId="0" xfId="6" applyFont="1" applyFill="1" applyBorder="1"/>
    <xf numFmtId="0" fontId="17" fillId="5" borderId="0" xfId="6" applyFont="1" applyFill="1" applyBorder="1" applyAlignment="1">
      <alignment horizontal="center" vertical="center"/>
    </xf>
    <xf numFmtId="1" fontId="18" fillId="3" borderId="0" xfId="6" applyNumberFormat="1" applyFont="1" applyFill="1" applyBorder="1"/>
    <xf numFmtId="0" fontId="18" fillId="3" borderId="0" xfId="6" applyFont="1" applyFill="1" applyBorder="1"/>
    <xf numFmtId="166" fontId="18" fillId="3" borderId="0" xfId="7" applyNumberFormat="1" applyFont="1" applyFill="1" applyBorder="1"/>
    <xf numFmtId="166" fontId="18" fillId="3" borderId="0" xfId="7" applyNumberFormat="1" applyFont="1" applyFill="1" applyBorder="1" applyAlignment="1">
      <alignment horizontal="center"/>
    </xf>
    <xf numFmtId="0" fontId="18" fillId="0" borderId="0" xfId="6" applyFont="1"/>
    <xf numFmtId="0" fontId="18" fillId="0" borderId="0" xfId="6" applyFont="1" applyBorder="1"/>
    <xf numFmtId="0" fontId="18" fillId="0" borderId="8" xfId="6" applyFont="1" applyBorder="1"/>
    <xf numFmtId="166" fontId="18" fillId="0" borderId="0" xfId="12" applyNumberFormat="1" applyFont="1" applyFill="1" applyBorder="1"/>
    <xf numFmtId="166" fontId="0" fillId="0" borderId="0" xfId="5" applyNumberFormat="1" applyFont="1"/>
    <xf numFmtId="0" fontId="17" fillId="5" borderId="0" xfId="6" applyFont="1" applyFill="1" applyBorder="1" applyAlignment="1">
      <alignment horizontal="center"/>
    </xf>
    <xf numFmtId="0" fontId="3" fillId="0" borderId="0" xfId="0" applyFont="1" applyBorder="1"/>
    <xf numFmtId="0" fontId="19" fillId="0" borderId="0" xfId="0" applyFont="1" applyBorder="1"/>
    <xf numFmtId="2" fontId="3" fillId="0" borderId="0" xfId="0" applyNumberFormat="1" applyFont="1"/>
    <xf numFmtId="165" fontId="18" fillId="3" borderId="0" xfId="7" applyNumberFormat="1" applyFont="1" applyFill="1" applyBorder="1" applyAlignment="1">
      <alignment horizontal="center"/>
    </xf>
    <xf numFmtId="2" fontId="18" fillId="3" borderId="0" xfId="7" applyNumberFormat="1" applyFont="1" applyFill="1" applyBorder="1" applyAlignment="1">
      <alignment horizontal="center"/>
    </xf>
    <xf numFmtId="2" fontId="18" fillId="3" borderId="0" xfId="7" applyNumberFormat="1" applyFont="1" applyFill="1" applyBorder="1"/>
    <xf numFmtId="3" fontId="8" fillId="3" borderId="0" xfId="5" applyNumberFormat="1" applyFont="1" applyFill="1" applyBorder="1" applyAlignment="1">
      <alignment horizontal="right" vertical="center"/>
    </xf>
    <xf numFmtId="165" fontId="3" fillId="0" borderId="0" xfId="0" quotePrefix="1" applyNumberFormat="1" applyFont="1"/>
    <xf numFmtId="10" fontId="3" fillId="0" borderId="0" xfId="0" applyNumberFormat="1" applyFont="1"/>
    <xf numFmtId="0" fontId="17" fillId="5" borderId="0" xfId="6" applyFont="1" applyFill="1" applyBorder="1" applyAlignment="1">
      <alignment horizontal="center"/>
    </xf>
    <xf numFmtId="171" fontId="25" fillId="0" borderId="11" xfId="19" applyFont="1" applyFill="1" applyBorder="1" applyAlignment="1">
      <alignment horizontal="center"/>
    </xf>
    <xf numFmtId="172" fontId="25" fillId="0" borderId="11" xfId="19" applyNumberFormat="1" applyFont="1" applyFill="1" applyBorder="1" applyAlignment="1">
      <alignment horizontal="center"/>
    </xf>
    <xf numFmtId="171" fontId="25" fillId="6" borderId="11" xfId="19" applyFont="1" applyFill="1" applyBorder="1" applyAlignment="1">
      <alignment horizontal="center"/>
    </xf>
    <xf numFmtId="171" fontId="25" fillId="0" borderId="11" xfId="19" applyNumberFormat="1" applyFont="1" applyFill="1" applyBorder="1" applyAlignment="1">
      <alignment horizontal="center"/>
    </xf>
    <xf numFmtId="166" fontId="26" fillId="3" borderId="12" xfId="5" applyNumberFormat="1" applyFont="1" applyFill="1" applyBorder="1" applyAlignment="1">
      <alignment horizontal="center"/>
    </xf>
    <xf numFmtId="0" fontId="27" fillId="3" borderId="0" xfId="1" applyFont="1" applyFill="1" applyAlignment="1">
      <alignment horizontal="center" vertical="center"/>
    </xf>
    <xf numFmtId="0" fontId="28" fillId="0" borderId="0" xfId="0" applyFont="1"/>
    <xf numFmtId="0" fontId="17" fillId="3" borderId="0" xfId="6" applyFont="1" applyFill="1" applyBorder="1"/>
    <xf numFmtId="168" fontId="3" fillId="0" borderId="0" xfId="0" applyNumberFormat="1" applyFont="1"/>
    <xf numFmtId="167" fontId="18" fillId="3" borderId="0" xfId="7" applyNumberFormat="1" applyFont="1" applyFill="1" applyBorder="1"/>
    <xf numFmtId="0" fontId="3" fillId="0" borderId="0" xfId="0" applyFont="1" applyAlignment="1">
      <alignment horizontal="right"/>
    </xf>
    <xf numFmtId="0" fontId="3" fillId="11" borderId="0" xfId="0" applyFont="1" applyFill="1" applyAlignment="1">
      <alignment horizontal="right"/>
    </xf>
    <xf numFmtId="2" fontId="18" fillId="11" borderId="0" xfId="7" applyNumberFormat="1" applyFont="1" applyFill="1" applyBorder="1"/>
    <xf numFmtId="0" fontId="8" fillId="3" borderId="0" xfId="0" applyFont="1" applyFill="1" applyAlignment="1">
      <alignment vertical="center" wrapText="1"/>
    </xf>
    <xf numFmtId="0" fontId="17" fillId="8" borderId="0" xfId="6" applyFont="1" applyFill="1" applyBorder="1" applyAlignment="1">
      <alignment horizontal="center"/>
    </xf>
    <xf numFmtId="0" fontId="17" fillId="8" borderId="9" xfId="6" applyFont="1" applyFill="1" applyBorder="1" applyAlignment="1">
      <alignment horizontal="center" vertical="center"/>
    </xf>
    <xf numFmtId="9" fontId="3" fillId="0" borderId="0" xfId="0" applyNumberFormat="1" applyFont="1"/>
    <xf numFmtId="1" fontId="0" fillId="0" borderId="0" xfId="0" applyNumberFormat="1"/>
    <xf numFmtId="10" fontId="0" fillId="0" borderId="0" xfId="5" applyNumberFormat="1" applyFont="1"/>
    <xf numFmtId="165" fontId="8" fillId="3" borderId="0" xfId="5" applyNumberFormat="1" applyFont="1" applyFill="1" applyBorder="1" applyAlignment="1">
      <alignment horizontal="right" vertical="center"/>
    </xf>
    <xf numFmtId="165" fontId="8" fillId="2" borderId="0" xfId="5" applyNumberFormat="1" applyFont="1" applyFill="1" applyBorder="1" applyAlignment="1">
      <alignment horizontal="right" vertical="center"/>
    </xf>
    <xf numFmtId="165" fontId="9" fillId="0" borderId="0" xfId="5" applyNumberFormat="1" applyFont="1" applyAlignment="1">
      <alignment horizontal="right" vertical="center"/>
    </xf>
    <xf numFmtId="3" fontId="17" fillId="3" borderId="0" xfId="6" applyNumberFormat="1" applyFont="1" applyFill="1" applyBorder="1"/>
    <xf numFmtId="0" fontId="17" fillId="3" borderId="7" xfId="6" applyFont="1" applyFill="1" applyBorder="1" applyAlignment="1">
      <alignment wrapText="1"/>
    </xf>
    <xf numFmtId="3" fontId="32" fillId="3" borderId="0" xfId="6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7" fillId="9" borderId="15" xfId="0" applyFont="1" applyFill="1" applyBorder="1" applyAlignment="1">
      <alignment horizontal="center"/>
    </xf>
    <xf numFmtId="0" fontId="37" fillId="9" borderId="14" xfId="0" applyFont="1" applyFill="1" applyBorder="1" applyAlignment="1">
      <alignment horizontal="center"/>
    </xf>
    <xf numFmtId="0" fontId="37" fillId="9" borderId="0" xfId="0" applyFont="1" applyFill="1" applyBorder="1" applyAlignment="1">
      <alignment horizontal="center" vertical="center"/>
    </xf>
    <xf numFmtId="0" fontId="37" fillId="9" borderId="13" xfId="0" applyFont="1" applyFill="1" applyBorder="1" applyAlignment="1">
      <alignment horizontal="center" vertical="center"/>
    </xf>
    <xf numFmtId="0" fontId="37" fillId="12" borderId="5" xfId="0" applyFont="1" applyFill="1" applyBorder="1"/>
    <xf numFmtId="3" fontId="37" fillId="12" borderId="4" xfId="0" applyNumberFormat="1" applyFont="1" applyFill="1" applyBorder="1" applyAlignment="1">
      <alignment horizontal="right" vertical="justify"/>
    </xf>
    <xf numFmtId="166" fontId="37" fillId="12" borderId="4" xfId="5" applyNumberFormat="1" applyFont="1" applyFill="1" applyBorder="1" applyAlignment="1">
      <alignment horizontal="right" vertical="justify"/>
    </xf>
    <xf numFmtId="166" fontId="23" fillId="10" borderId="4" xfId="5" applyNumberFormat="1" applyFont="1" applyFill="1" applyBorder="1" applyAlignment="1">
      <alignment horizontal="right" vertical="justify"/>
    </xf>
    <xf numFmtId="166" fontId="24" fillId="10" borderId="4" xfId="5" applyNumberFormat="1" applyFont="1" applyFill="1" applyBorder="1" applyAlignment="1">
      <alignment horizontal="right" vertical="justify"/>
    </xf>
    <xf numFmtId="166" fontId="24" fillId="10" borderId="6" xfId="5" applyNumberFormat="1" applyFont="1" applyFill="1" applyBorder="1" applyAlignment="1">
      <alignment horizontal="right" vertical="justify"/>
    </xf>
    <xf numFmtId="0" fontId="31" fillId="3" borderId="8" xfId="0" applyFont="1" applyFill="1" applyBorder="1"/>
    <xf numFmtId="173" fontId="38" fillId="3" borderId="0" xfId="15" applyNumberFormat="1" applyFont="1" applyFill="1" applyBorder="1" applyAlignment="1">
      <alignment horizontal="right" vertical="justify"/>
    </xf>
    <xf numFmtId="173" fontId="38" fillId="3" borderId="0" xfId="0" applyNumberFormat="1" applyFont="1" applyFill="1" applyBorder="1" applyAlignment="1">
      <alignment horizontal="right" vertical="justify"/>
    </xf>
    <xf numFmtId="166" fontId="31" fillId="13" borderId="0" xfId="5" applyNumberFormat="1" applyFont="1" applyFill="1" applyBorder="1" applyAlignment="1">
      <alignment horizontal="right" vertical="justify"/>
    </xf>
    <xf numFmtId="166" fontId="24" fillId="4" borderId="0" xfId="5" applyNumberFormat="1" applyFont="1" applyFill="1" applyBorder="1" applyAlignment="1">
      <alignment horizontal="right" vertical="justify"/>
    </xf>
    <xf numFmtId="166" fontId="24" fillId="4" borderId="13" xfId="5" applyNumberFormat="1" applyFont="1" applyFill="1" applyBorder="1" applyAlignment="1">
      <alignment horizontal="right" vertical="justify"/>
    </xf>
    <xf numFmtId="0" fontId="37" fillId="12" borderId="8" xfId="0" applyFont="1" applyFill="1" applyBorder="1"/>
    <xf numFmtId="3" fontId="37" fillId="12" borderId="0" xfId="0" applyNumberFormat="1" applyFont="1" applyFill="1" applyBorder="1" applyAlignment="1">
      <alignment horizontal="right" vertical="justify"/>
    </xf>
    <xf numFmtId="173" fontId="37" fillId="12" borderId="0" xfId="0" applyNumberFormat="1" applyFont="1" applyFill="1" applyBorder="1" applyAlignment="1">
      <alignment horizontal="right" vertical="justify"/>
    </xf>
    <xf numFmtId="166" fontId="37" fillId="12" borderId="0" xfId="5" applyNumberFormat="1" applyFont="1" applyFill="1" applyBorder="1" applyAlignment="1">
      <alignment horizontal="right" vertical="justify"/>
    </xf>
    <xf numFmtId="166" fontId="23" fillId="10" borderId="0" xfId="5" applyNumberFormat="1" applyFont="1" applyFill="1" applyBorder="1" applyAlignment="1">
      <alignment horizontal="right" vertical="justify"/>
    </xf>
    <xf numFmtId="166" fontId="24" fillId="10" borderId="0" xfId="5" applyNumberFormat="1" applyFont="1" applyFill="1" applyBorder="1" applyAlignment="1">
      <alignment horizontal="right" vertical="justify"/>
    </xf>
    <xf numFmtId="166" fontId="24" fillId="10" borderId="13" xfId="5" applyNumberFormat="1" applyFont="1" applyFill="1" applyBorder="1" applyAlignment="1">
      <alignment horizontal="right" vertical="justify"/>
    </xf>
    <xf numFmtId="3" fontId="38" fillId="3" borderId="0" xfId="15" applyNumberFormat="1" applyFont="1" applyFill="1" applyBorder="1" applyAlignment="1">
      <alignment horizontal="right" vertical="justify"/>
    </xf>
    <xf numFmtId="3" fontId="38" fillId="3" borderId="0" xfId="0" applyNumberFormat="1" applyFont="1" applyFill="1" applyBorder="1" applyAlignment="1">
      <alignment horizontal="right" vertical="justify"/>
    </xf>
    <xf numFmtId="173" fontId="31" fillId="3" borderId="0" xfId="15" applyNumberFormat="1" applyFont="1" applyFill="1" applyBorder="1" applyAlignment="1">
      <alignment horizontal="right" vertical="justify"/>
    </xf>
    <xf numFmtId="0" fontId="31" fillId="3" borderId="0" xfId="0" applyFont="1" applyFill="1" applyBorder="1" applyAlignment="1">
      <alignment horizontal="right" vertical="justify"/>
    </xf>
    <xf numFmtId="0" fontId="37" fillId="14" borderId="15" xfId="0" applyFont="1" applyFill="1" applyBorder="1" applyAlignment="1">
      <alignment horizontal="right"/>
    </xf>
    <xf numFmtId="3" fontId="39" fillId="14" borderId="9" xfId="0" applyNumberFormat="1" applyFont="1" applyFill="1" applyBorder="1" applyAlignment="1">
      <alignment horizontal="right" vertical="justify"/>
    </xf>
    <xf numFmtId="166" fontId="37" fillId="14" borderId="9" xfId="5" applyNumberFormat="1" applyFont="1" applyFill="1" applyBorder="1" applyAlignment="1">
      <alignment horizontal="right" vertical="justify"/>
    </xf>
    <xf numFmtId="166" fontId="23" fillId="8" borderId="9" xfId="5" applyNumberFormat="1" applyFont="1" applyFill="1" applyBorder="1" applyAlignment="1">
      <alignment horizontal="right" vertical="justify"/>
    </xf>
    <xf numFmtId="166" fontId="23" fillId="8" borderId="14" xfId="5" applyNumberFormat="1" applyFont="1" applyFill="1" applyBorder="1" applyAlignment="1">
      <alignment horizontal="right" vertical="justify"/>
    </xf>
    <xf numFmtId="0" fontId="17" fillId="5" borderId="0" xfId="6" applyFont="1" applyFill="1" applyBorder="1" applyAlignment="1">
      <alignment horizontal="center"/>
    </xf>
    <xf numFmtId="0" fontId="42" fillId="16" borderId="1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8" fillId="0" borderId="9" xfId="0" applyFont="1" applyBorder="1"/>
    <xf numFmtId="165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18" fillId="9" borderId="20" xfId="6" applyFont="1" applyFill="1" applyBorder="1"/>
    <xf numFmtId="3" fontId="18" fillId="9" borderId="20" xfId="6" applyNumberFormat="1" applyFont="1" applyFill="1" applyBorder="1"/>
    <xf numFmtId="166" fontId="18" fillId="9" borderId="20" xfId="5" applyNumberFormat="1" applyFont="1" applyFill="1" applyBorder="1"/>
    <xf numFmtId="0" fontId="18" fillId="0" borderId="18" xfId="6" applyFont="1" applyBorder="1"/>
    <xf numFmtId="0" fontId="18" fillId="0" borderId="0" xfId="6" applyFont="1" applyAlignment="1">
      <alignment horizontal="left" indent="1"/>
    </xf>
    <xf numFmtId="0" fontId="18" fillId="4" borderId="0" xfId="6" applyFont="1" applyFill="1"/>
    <xf numFmtId="3" fontId="18" fillId="4" borderId="0" xfId="6" applyNumberFormat="1" applyFont="1" applyFill="1" applyBorder="1"/>
    <xf numFmtId="0" fontId="18" fillId="4" borderId="0" xfId="6" applyFont="1" applyFill="1" applyBorder="1"/>
    <xf numFmtId="0" fontId="18" fillId="4" borderId="8" xfId="6" applyFont="1" applyFill="1" applyBorder="1"/>
    <xf numFmtId="166" fontId="18" fillId="4" borderId="0" xfId="5" applyNumberFormat="1" applyFont="1" applyFill="1"/>
    <xf numFmtId="0" fontId="18" fillId="4" borderId="0" xfId="6" applyFont="1" applyFill="1" applyAlignment="1">
      <alignment horizontal="left" indent="1"/>
    </xf>
    <xf numFmtId="3" fontId="18" fillId="4" borderId="0" xfId="5" applyNumberFormat="1" applyFont="1" applyFill="1" applyBorder="1"/>
    <xf numFmtId="0" fontId="18" fillId="4" borderId="18" xfId="6" applyFont="1" applyFill="1" applyBorder="1"/>
    <xf numFmtId="3" fontId="18" fillId="4" borderId="18" xfId="6" applyNumberFormat="1" applyFont="1" applyFill="1" applyBorder="1"/>
    <xf numFmtId="166" fontId="18" fillId="4" borderId="18" xfId="5" applyNumberFormat="1" applyFont="1" applyFill="1" applyBorder="1"/>
    <xf numFmtId="166" fontId="18" fillId="0" borderId="0" xfId="6" applyNumberFormat="1" applyFont="1"/>
    <xf numFmtId="0" fontId="18" fillId="17" borderId="0" xfId="6" applyFont="1" applyFill="1"/>
    <xf numFmtId="0" fontId="18" fillId="17" borderId="0" xfId="6" applyFont="1" applyFill="1" applyAlignment="1">
      <alignment horizontal="center" vertical="center"/>
    </xf>
    <xf numFmtId="166" fontId="18" fillId="9" borderId="20" xfId="6" applyNumberFormat="1" applyFont="1" applyFill="1" applyBorder="1"/>
    <xf numFmtId="166" fontId="18" fillId="0" borderId="18" xfId="6" applyNumberFormat="1" applyFont="1" applyBorder="1"/>
    <xf numFmtId="3" fontId="28" fillId="0" borderId="0" xfId="0" applyNumberFormat="1" applyFont="1" applyAlignment="1">
      <alignment horizontal="center"/>
    </xf>
    <xf numFmtId="166" fontId="28" fillId="0" borderId="0" xfId="5" applyNumberFormat="1" applyFont="1" applyAlignment="1">
      <alignment horizontal="center"/>
    </xf>
    <xf numFmtId="165" fontId="28" fillId="0" borderId="9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3" fontId="28" fillId="0" borderId="9" xfId="0" applyNumberFormat="1" applyFont="1" applyBorder="1" applyAlignment="1">
      <alignment horizontal="center"/>
    </xf>
    <xf numFmtId="166" fontId="28" fillId="0" borderId="9" xfId="5" applyNumberFormat="1" applyFont="1" applyBorder="1" applyAlignment="1">
      <alignment horizontal="center"/>
    </xf>
    <xf numFmtId="0" fontId="4" fillId="17" borderId="0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/>
    </xf>
    <xf numFmtId="0" fontId="4" fillId="17" borderId="3" xfId="0" applyFont="1" applyFill="1" applyBorder="1" applyAlignment="1">
      <alignment horizontal="center"/>
    </xf>
    <xf numFmtId="0" fontId="14" fillId="0" borderId="21" xfId="0" applyFont="1" applyBorder="1"/>
    <xf numFmtId="165" fontId="15" fillId="3" borderId="21" xfId="5" applyNumberFormat="1" applyFont="1" applyFill="1" applyBorder="1" applyAlignment="1">
      <alignment horizontal="right" vertical="center"/>
    </xf>
    <xf numFmtId="165" fontId="8" fillId="2" borderId="21" xfId="5" applyNumberFormat="1" applyFont="1" applyFill="1" applyBorder="1" applyAlignment="1">
      <alignment horizontal="right" vertical="center"/>
    </xf>
    <xf numFmtId="0" fontId="10" fillId="0" borderId="17" xfId="0" applyFont="1" applyBorder="1"/>
    <xf numFmtId="2" fontId="8" fillId="3" borderId="17" xfId="5" applyNumberFormat="1" applyFont="1" applyFill="1" applyBorder="1" applyAlignment="1">
      <alignment horizontal="right" vertical="center"/>
    </xf>
    <xf numFmtId="165" fontId="8" fillId="2" borderId="17" xfId="5" applyNumberFormat="1" applyFont="1" applyFill="1" applyBorder="1" applyAlignment="1">
      <alignment horizontal="right" vertical="center"/>
    </xf>
    <xf numFmtId="0" fontId="13" fillId="4" borderId="0" xfId="0" applyFont="1" applyFill="1"/>
    <xf numFmtId="0" fontId="0" fillId="4" borderId="0" xfId="0" applyFont="1" applyFill="1"/>
    <xf numFmtId="3" fontId="0" fillId="4" borderId="16" xfId="0" applyNumberFormat="1" applyFont="1" applyFill="1" applyBorder="1"/>
    <xf numFmtId="10" fontId="11" fillId="4" borderId="18" xfId="5" applyNumberFormat="1" applyFont="1" applyFill="1" applyBorder="1"/>
    <xf numFmtId="0" fontId="13" fillId="17" borderId="22" xfId="0" applyFont="1" applyFill="1" applyBorder="1"/>
    <xf numFmtId="0" fontId="13" fillId="17" borderId="16" xfId="0" applyFont="1" applyFill="1" applyBorder="1"/>
    <xf numFmtId="0" fontId="0" fillId="4" borderId="16" xfId="0" applyFont="1" applyFill="1" applyBorder="1"/>
    <xf numFmtId="166" fontId="0" fillId="0" borderId="18" xfId="0" applyNumberFormat="1" applyBorder="1"/>
    <xf numFmtId="1" fontId="13" fillId="17" borderId="17" xfId="0" applyNumberFormat="1" applyFont="1" applyFill="1" applyBorder="1"/>
    <xf numFmtId="0" fontId="0" fillId="4" borderId="0" xfId="0" applyFill="1" applyBorder="1"/>
    <xf numFmtId="169" fontId="0" fillId="4" borderId="0" xfId="15" applyNumberFormat="1" applyFont="1" applyFill="1" applyBorder="1" applyAlignment="1">
      <alignment horizontal="center"/>
    </xf>
    <xf numFmtId="0" fontId="0" fillId="4" borderId="18" xfId="0" applyFill="1" applyBorder="1"/>
    <xf numFmtId="169" fontId="0" fillId="4" borderId="18" xfId="15" applyNumberFormat="1" applyFont="1" applyFill="1" applyBorder="1" applyAlignment="1">
      <alignment horizontal="center"/>
    </xf>
    <xf numFmtId="0" fontId="13" fillId="3" borderId="17" xfId="0" applyFont="1" applyFill="1" applyBorder="1" applyAlignment="1">
      <alignment horizontal="right"/>
    </xf>
    <xf numFmtId="0" fontId="13" fillId="3" borderId="17" xfId="0" applyFont="1" applyFill="1" applyBorder="1" applyAlignment="1">
      <alignment horizontal="center"/>
    </xf>
    <xf numFmtId="0" fontId="0" fillId="3" borderId="17" xfId="0" applyFill="1" applyBorder="1"/>
    <xf numFmtId="0" fontId="22" fillId="17" borderId="0" xfId="0" applyFont="1" applyFill="1" applyBorder="1"/>
    <xf numFmtId="170" fontId="22" fillId="17" borderId="0" xfId="0" applyNumberFormat="1" applyFont="1" applyFill="1" applyBorder="1"/>
    <xf numFmtId="0" fontId="21" fillId="17" borderId="17" xfId="0" applyFont="1" applyFill="1" applyBorder="1" applyAlignment="1">
      <alignment horizontal="center"/>
    </xf>
    <xf numFmtId="169" fontId="21" fillId="17" borderId="17" xfId="0" applyNumberFormat="1" applyFont="1" applyFill="1" applyBorder="1" applyAlignment="1">
      <alignment horizontal="center"/>
    </xf>
    <xf numFmtId="0" fontId="22" fillId="17" borderId="17" xfId="0" applyFont="1" applyFill="1" applyBorder="1"/>
    <xf numFmtId="0" fontId="41" fillId="4" borderId="0" xfId="0" applyFont="1" applyFill="1" applyAlignment="1">
      <alignment vertical="center"/>
    </xf>
    <xf numFmtId="0" fontId="41" fillId="4" borderId="0" xfId="0" applyFont="1" applyFill="1" applyAlignment="1">
      <alignment horizontal="left" vertical="center" indent="4"/>
    </xf>
    <xf numFmtId="0" fontId="41" fillId="4" borderId="18" xfId="0" applyFont="1" applyFill="1" applyBorder="1" applyAlignment="1">
      <alignment vertical="center"/>
    </xf>
    <xf numFmtId="0" fontId="46" fillId="15" borderId="18" xfId="0" applyFont="1" applyFill="1" applyBorder="1" applyAlignment="1">
      <alignment horizontal="center" vertical="center"/>
    </xf>
    <xf numFmtId="168" fontId="41" fillId="4" borderId="0" xfId="0" applyNumberFormat="1" applyFont="1" applyFill="1" applyAlignment="1">
      <alignment horizontal="center" vertical="center"/>
    </xf>
    <xf numFmtId="1" fontId="41" fillId="4" borderId="0" xfId="0" applyNumberFormat="1" applyFont="1" applyFill="1" applyAlignment="1">
      <alignment horizontal="center" vertical="center"/>
    </xf>
    <xf numFmtId="168" fontId="41" fillId="4" borderId="18" xfId="0" applyNumberFormat="1" applyFont="1" applyFill="1" applyBorder="1" applyAlignment="1">
      <alignment horizontal="center" vertical="center"/>
    </xf>
    <xf numFmtId="0" fontId="7" fillId="4" borderId="9" xfId="0" applyFont="1" applyFill="1" applyBorder="1"/>
    <xf numFmtId="0" fontId="48" fillId="4" borderId="0" xfId="0" applyFont="1" applyFill="1" applyBorder="1"/>
    <xf numFmtId="0" fontId="48" fillId="4" borderId="18" xfId="0" applyFont="1" applyFill="1" applyBorder="1"/>
    <xf numFmtId="166" fontId="7" fillId="3" borderId="18" xfId="5" applyNumberFormat="1" applyFont="1" applyFill="1" applyBorder="1" applyAlignment="1">
      <alignment horizontal="center"/>
    </xf>
    <xf numFmtId="3" fontId="7" fillId="3" borderId="0" xfId="19" applyNumberFormat="1" applyFont="1" applyFill="1" applyBorder="1" applyAlignment="1">
      <alignment horizontal="center"/>
    </xf>
    <xf numFmtId="3" fontId="7" fillId="3" borderId="0" xfId="15" applyNumberFormat="1" applyFont="1" applyFill="1" applyBorder="1" applyAlignment="1">
      <alignment horizontal="center"/>
    </xf>
    <xf numFmtId="1" fontId="47" fillId="17" borderId="9" xfId="18" applyNumberFormat="1" applyFont="1" applyFill="1" applyBorder="1" applyAlignment="1">
      <alignment horizontal="center"/>
    </xf>
    <xf numFmtId="166" fontId="3" fillId="0" borderId="0" xfId="5" applyNumberFormat="1" applyFont="1"/>
    <xf numFmtId="0" fontId="8" fillId="3" borderId="18" xfId="0" applyFont="1" applyFill="1" applyBorder="1" applyAlignment="1">
      <alignment vertical="center" wrapText="1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6"/>
    </xf>
    <xf numFmtId="0" fontId="49" fillId="17" borderId="10" xfId="0" applyFont="1" applyFill="1" applyBorder="1" applyAlignment="1">
      <alignment horizontal="center" vertical="center"/>
    </xf>
    <xf numFmtId="0" fontId="49" fillId="17" borderId="10" xfId="0" applyFont="1" applyFill="1" applyBorder="1" applyAlignment="1">
      <alignment horizontal="center" vertical="center" wrapText="1"/>
    </xf>
    <xf numFmtId="0" fontId="49" fillId="17" borderId="18" xfId="0" applyFont="1" applyFill="1" applyBorder="1" applyAlignment="1">
      <alignment horizontal="center" vertical="center"/>
    </xf>
    <xf numFmtId="0" fontId="19" fillId="8" borderId="16" xfId="0" applyFont="1" applyFill="1" applyBorder="1"/>
    <xf numFmtId="3" fontId="19" fillId="8" borderId="16" xfId="0" applyNumberFormat="1" applyFont="1" applyFill="1" applyBorder="1"/>
    <xf numFmtId="166" fontId="19" fillId="8" borderId="16" xfId="5" applyNumberFormat="1" applyFont="1" applyFill="1" applyBorder="1"/>
    <xf numFmtId="0" fontId="19" fillId="8" borderId="0" xfId="0" applyFont="1" applyFill="1"/>
    <xf numFmtId="3" fontId="19" fillId="8" borderId="0" xfId="0" applyNumberFormat="1" applyFont="1" applyFill="1"/>
    <xf numFmtId="166" fontId="19" fillId="8" borderId="0" xfId="5" applyNumberFormat="1" applyFont="1" applyFill="1"/>
    <xf numFmtId="166" fontId="19" fillId="8" borderId="16" xfId="0" applyNumberFormat="1" applyFont="1" applyFill="1" applyBorder="1"/>
    <xf numFmtId="173" fontId="0" fillId="4" borderId="0" xfId="15" applyNumberFormat="1" applyFont="1" applyFill="1" applyBorder="1"/>
    <xf numFmtId="166" fontId="0" fillId="4" borderId="0" xfId="5" applyNumberFormat="1" applyFont="1" applyFill="1" applyBorder="1"/>
    <xf numFmtId="0" fontId="13" fillId="4" borderId="10" xfId="0" applyFont="1" applyFill="1" applyBorder="1" applyAlignment="1">
      <alignment horizontal="center"/>
    </xf>
    <xf numFmtId="173" fontId="13" fillId="4" borderId="10" xfId="0" applyNumberFormat="1" applyFont="1" applyFill="1" applyBorder="1"/>
    <xf numFmtId="166" fontId="0" fillId="4" borderId="10" xfId="5" applyNumberFormat="1" applyFont="1" applyFill="1" applyBorder="1"/>
    <xf numFmtId="173" fontId="13" fillId="4" borderId="10" xfId="15" applyNumberFormat="1" applyFont="1" applyFill="1" applyBorder="1"/>
    <xf numFmtId="0" fontId="21" fillId="17" borderId="0" xfId="0" applyFont="1" applyFill="1" applyBorder="1" applyAlignment="1">
      <alignment horizontal="center"/>
    </xf>
    <xf numFmtId="0" fontId="46" fillId="17" borderId="18" xfId="0" applyFont="1" applyFill="1" applyBorder="1" applyAlignment="1">
      <alignment horizontal="center" vertical="center"/>
    </xf>
    <xf numFmtId="0" fontId="4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1" fillId="4" borderId="18" xfId="0" applyFont="1" applyFill="1" applyBorder="1" applyAlignment="1">
      <alignment vertical="center"/>
    </xf>
    <xf numFmtId="0" fontId="40" fillId="16" borderId="18" xfId="0" applyFont="1" applyFill="1" applyBorder="1" applyAlignment="1">
      <alignment horizontal="center" vertical="center"/>
    </xf>
    <xf numFmtId="3" fontId="40" fillId="4" borderId="0" xfId="0" applyNumberFormat="1" applyFont="1" applyFill="1" applyAlignment="1">
      <alignment vertical="center"/>
    </xf>
    <xf numFmtId="3" fontId="40" fillId="4" borderId="0" xfId="0" applyNumberFormat="1" applyFont="1" applyFill="1" applyAlignment="1">
      <alignment horizontal="right" vertical="center"/>
    </xf>
    <xf numFmtId="3" fontId="51" fillId="4" borderId="0" xfId="0" applyNumberFormat="1" applyFont="1" applyFill="1" applyAlignment="1">
      <alignment vertical="center"/>
    </xf>
    <xf numFmtId="3" fontId="51" fillId="4" borderId="0" xfId="0" applyNumberFormat="1" applyFont="1" applyFill="1" applyAlignment="1">
      <alignment horizontal="right" vertical="center"/>
    </xf>
    <xf numFmtId="3" fontId="51" fillId="4" borderId="18" xfId="0" applyNumberFormat="1" applyFont="1" applyFill="1" applyBorder="1" applyAlignment="1">
      <alignment vertical="center"/>
    </xf>
    <xf numFmtId="3" fontId="51" fillId="4" borderId="18" xfId="0" applyNumberFormat="1" applyFont="1" applyFill="1" applyBorder="1" applyAlignment="1">
      <alignment horizontal="right" vertical="center"/>
    </xf>
    <xf numFmtId="3" fontId="40" fillId="16" borderId="18" xfId="0" applyNumberFormat="1" applyFont="1" applyFill="1" applyBorder="1" applyAlignment="1">
      <alignment vertical="center"/>
    </xf>
    <xf numFmtId="3" fontId="40" fillId="16" borderId="18" xfId="0" applyNumberFormat="1" applyFont="1" applyFill="1" applyBorder="1" applyAlignment="1">
      <alignment horizontal="right" vertical="center"/>
    </xf>
    <xf numFmtId="166" fontId="40" fillId="4" borderId="0" xfId="0" applyNumberFormat="1" applyFont="1" applyFill="1" applyAlignment="1">
      <alignment horizontal="right" vertical="center"/>
    </xf>
    <xf numFmtId="166" fontId="51" fillId="4" borderId="0" xfId="0" applyNumberFormat="1" applyFont="1" applyFill="1" applyAlignment="1">
      <alignment horizontal="right" vertical="center"/>
    </xf>
    <xf numFmtId="166" fontId="51" fillId="4" borderId="18" xfId="0" applyNumberFormat="1" applyFont="1" applyFill="1" applyBorder="1" applyAlignment="1">
      <alignment horizontal="right" vertical="center"/>
    </xf>
    <xf numFmtId="166" fontId="40" fillId="16" borderId="18" xfId="0" applyNumberFormat="1" applyFont="1" applyFill="1" applyBorder="1" applyAlignment="1">
      <alignment horizontal="right" vertical="center"/>
    </xf>
    <xf numFmtId="0" fontId="0" fillId="4" borderId="0" xfId="0" applyFill="1"/>
    <xf numFmtId="0" fontId="42" fillId="0" borderId="0" xfId="0" applyFont="1" applyFill="1" applyBorder="1" applyAlignment="1">
      <alignment vertical="center"/>
    </xf>
    <xf numFmtId="0" fontId="50" fillId="18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vertical="center"/>
    </xf>
    <xf numFmtId="3" fontId="43" fillId="4" borderId="0" xfId="0" applyNumberFormat="1" applyFont="1" applyFill="1" applyBorder="1" applyAlignment="1">
      <alignment horizontal="center" vertical="center"/>
    </xf>
    <xf numFmtId="3" fontId="42" fillId="16" borderId="16" xfId="0" applyNumberFormat="1" applyFont="1" applyFill="1" applyBorder="1" applyAlignment="1">
      <alignment horizontal="center" vertical="center"/>
    </xf>
    <xf numFmtId="165" fontId="52" fillId="18" borderId="10" xfId="0" applyNumberFormat="1" applyFont="1" applyFill="1" applyBorder="1"/>
    <xf numFmtId="165" fontId="52" fillId="18" borderId="0" xfId="0" applyNumberFormat="1" applyFont="1" applyFill="1"/>
    <xf numFmtId="0" fontId="52" fillId="18" borderId="0" xfId="0" applyFont="1" applyFill="1" applyAlignment="1"/>
    <xf numFmtId="1" fontId="52" fillId="18" borderId="9" xfId="0" applyNumberFormat="1" applyFont="1" applyFill="1" applyBorder="1" applyAlignment="1">
      <alignment horizontal="center"/>
    </xf>
    <xf numFmtId="0" fontId="1" fillId="4" borderId="0" xfId="1" applyFill="1" applyAlignment="1">
      <alignment horizontal="left"/>
    </xf>
    <xf numFmtId="0" fontId="13" fillId="4" borderId="0" xfId="0" applyFont="1" applyFill="1" applyAlignment="1">
      <alignment horizontal="center"/>
    </xf>
    <xf numFmtId="0" fontId="52" fillId="18" borderId="10" xfId="0" applyFont="1" applyFill="1" applyBorder="1" applyAlignment="1">
      <alignment horizontal="center"/>
    </xf>
    <xf numFmtId="165" fontId="52" fillId="18" borderId="10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justify" wrapText="1"/>
    </xf>
    <xf numFmtId="165" fontId="52" fillId="18" borderId="10" xfId="0" applyNumberFormat="1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0" fillId="3" borderId="0" xfId="6" applyFont="1" applyFill="1" applyBorder="1" applyAlignment="1">
      <alignment horizontal="center" vertical="center"/>
    </xf>
    <xf numFmtId="0" fontId="17" fillId="8" borderId="9" xfId="6" applyFont="1" applyFill="1" applyBorder="1" applyAlignment="1">
      <alignment horizontal="center" wrapText="1"/>
    </xf>
    <xf numFmtId="0" fontId="17" fillId="8" borderId="9" xfId="6" applyFont="1" applyFill="1" applyBorder="1" applyAlignment="1">
      <alignment horizontal="center"/>
    </xf>
    <xf numFmtId="0" fontId="17" fillId="5" borderId="7" xfId="6" applyFont="1" applyFill="1" applyBorder="1" applyAlignment="1">
      <alignment horizontal="center"/>
    </xf>
    <xf numFmtId="0" fontId="18" fillId="17" borderId="0" xfId="6" applyFont="1" applyFill="1" applyAlignment="1">
      <alignment horizontal="center"/>
    </xf>
    <xf numFmtId="0" fontId="17" fillId="5" borderId="0" xfId="6" applyFont="1" applyFill="1" applyBorder="1" applyAlignment="1">
      <alignment horizontal="center"/>
    </xf>
    <xf numFmtId="3" fontId="32" fillId="3" borderId="0" xfId="6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5" fillId="0" borderId="1" xfId="0" applyFont="1" applyBorder="1" applyAlignment="1">
      <alignment horizontal="justify" wrapText="1"/>
    </xf>
    <xf numFmtId="0" fontId="3" fillId="0" borderId="0" xfId="0" applyFont="1" applyBorder="1" applyAlignment="1">
      <alignment vertical="center"/>
    </xf>
    <xf numFmtId="0" fontId="35" fillId="0" borderId="0" xfId="0" applyFont="1" applyBorder="1" applyAlignment="1">
      <alignment horizontal="justify" wrapText="1"/>
    </xf>
    <xf numFmtId="0" fontId="5" fillId="0" borderId="0" xfId="0" applyFont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1" fillId="17" borderId="0" xfId="0" applyFont="1" applyFill="1" applyBorder="1" applyAlignment="1">
      <alignment horizontal="center" vertical="center"/>
    </xf>
    <xf numFmtId="0" fontId="46" fillId="15" borderId="17" xfId="0" applyFont="1" applyFill="1" applyBorder="1" applyAlignment="1">
      <alignment horizontal="center" vertical="center"/>
    </xf>
    <xf numFmtId="0" fontId="46" fillId="15" borderId="18" xfId="0" applyFont="1" applyFill="1" applyBorder="1" applyAlignment="1">
      <alignment horizontal="center" vertical="center"/>
    </xf>
    <xf numFmtId="0" fontId="46" fillId="15" borderId="17" xfId="0" applyFont="1" applyFill="1" applyBorder="1" applyAlignment="1">
      <alignment vertical="center"/>
    </xf>
    <xf numFmtId="43" fontId="2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9" fillId="17" borderId="18" xfId="0" applyFont="1" applyFill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46" fillId="17" borderId="17" xfId="0" applyFont="1" applyFill="1" applyBorder="1" applyAlignment="1">
      <alignment horizontal="center" vertical="center"/>
    </xf>
    <xf numFmtId="0" fontId="46" fillId="17" borderId="19" xfId="0" applyFont="1" applyFill="1" applyBorder="1" applyAlignment="1">
      <alignment horizontal="center" vertical="center"/>
    </xf>
    <xf numFmtId="0" fontId="46" fillId="17" borderId="1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44" fillId="0" borderId="0" xfId="0" applyFont="1" applyAlignment="1">
      <alignment horizontal="center"/>
    </xf>
    <xf numFmtId="0" fontId="50" fillId="18" borderId="0" xfId="0" applyFont="1" applyFill="1" applyBorder="1" applyAlignment="1">
      <alignment horizontal="center" vertical="center"/>
    </xf>
    <xf numFmtId="0" fontId="50" fillId="18" borderId="9" xfId="0" applyFont="1" applyFill="1" applyBorder="1" applyAlignment="1">
      <alignment horizontal="center" vertical="center"/>
    </xf>
    <xf numFmtId="0" fontId="42" fillId="16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4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70" fontId="0" fillId="0" borderId="4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0" fontId="29" fillId="0" borderId="9" xfId="0" applyFont="1" applyBorder="1" applyAlignment="1">
      <alignment horizont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3" fontId="37" fillId="7" borderId="4" xfId="0" applyNumberFormat="1" applyFont="1" applyFill="1" applyBorder="1" applyAlignment="1">
      <alignment horizontal="center" vertical="center"/>
    </xf>
    <xf numFmtId="3" fontId="37" fillId="7" borderId="0" xfId="0" applyNumberFormat="1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/>
    </xf>
    <xf numFmtId="0" fontId="37" fillId="9" borderId="0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37" fillId="9" borderId="15" xfId="0" applyFont="1" applyFill="1" applyBorder="1" applyAlignment="1">
      <alignment horizontal="center" vertical="center" wrapText="1"/>
    </xf>
    <xf numFmtId="0" fontId="37" fillId="9" borderId="14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/>
    </xf>
    <xf numFmtId="0" fontId="37" fillId="9" borderId="9" xfId="0" applyFont="1" applyFill="1" applyBorder="1" applyAlignment="1">
      <alignment horizontal="center" vertical="center"/>
    </xf>
    <xf numFmtId="0" fontId="37" fillId="9" borderId="14" xfId="0" applyFont="1" applyFill="1" applyBorder="1" applyAlignment="1">
      <alignment horizontal="center" vertical="center"/>
    </xf>
  </cellXfs>
  <cellStyles count="20">
    <cellStyle name="Hiperligação" xfId="1" builtinId="8"/>
    <cellStyle name="Normal" xfId="0" builtinId="0"/>
    <cellStyle name="Normal 17" xfId="18"/>
    <cellStyle name="Normal 2" xfId="6"/>
    <cellStyle name="Normal 2 11 3" xfId="8"/>
    <cellStyle name="Normal 2 2 2 2" xfId="16"/>
    <cellStyle name="Normal 3" xfId="2"/>
    <cellStyle name="Normal 3 2" xfId="3"/>
    <cellStyle name="Normal 4" xfId="13"/>
    <cellStyle name="Normal 50" xfId="10"/>
    <cellStyle name="Normal 51 2" xfId="17"/>
    <cellStyle name="Normal 52" xfId="14"/>
    <cellStyle name="Percent" xfId="7"/>
    <cellStyle name="Percent 10" xfId="11"/>
    <cellStyle name="Percentagem" xfId="5" builtinId="5"/>
    <cellStyle name="Percentagem 2" xfId="9"/>
    <cellStyle name="Percentagem 2 2" xfId="12"/>
    <cellStyle name="Vírgula 12" xfId="15"/>
    <cellStyle name="Vírgula 2" xfId="4"/>
    <cellStyle name="Vírgula 2 2 3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4 e Gráfcio 1'!$C$6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4 e Gráfcio 1'!$B$7</c:f>
              <c:strCache>
                <c:ptCount val="1"/>
                <c:pt idx="0">
                  <c:v>Dívida Pública (% do PIB)</c:v>
                </c:pt>
              </c:strCache>
            </c:strRef>
          </c:cat>
          <c:val>
            <c:numRef>
              <c:f>'Tabela 4 e Gráfcio 1'!$C$7</c:f>
              <c:numCache>
                <c:formatCode>0.00</c:formatCode>
                <c:ptCount val="1"/>
                <c:pt idx="0">
                  <c:v>141.91999999999999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A-4841-AE66-138E8E9A9C84}"/>
            </c:ext>
          </c:extLst>
        </c:ser>
        <c:ser>
          <c:idx val="1"/>
          <c:order val="1"/>
          <c:tx>
            <c:strRef>
              <c:f>'Tabela 4 e Gráfcio 1'!$D$6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4 e Gráfcio 1'!$B$7</c:f>
              <c:strCache>
                <c:ptCount val="1"/>
                <c:pt idx="0">
                  <c:v>Dívida Pública (% do PIB)</c:v>
                </c:pt>
              </c:strCache>
            </c:strRef>
          </c:cat>
          <c:val>
            <c:numRef>
              <c:f>'Tabela 4 e Gráfcio 1'!$D$7</c:f>
              <c:numCache>
                <c:formatCode>0.00</c:formatCode>
                <c:ptCount val="1"/>
                <c:pt idx="0">
                  <c:v>145.97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A-4841-AE66-138E8E9A9C84}"/>
            </c:ext>
          </c:extLst>
        </c:ser>
        <c:ser>
          <c:idx val="2"/>
          <c:order val="2"/>
          <c:tx>
            <c:strRef>
              <c:f>'Tabela 4 e Gráfcio 1'!$E$6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4 e Gráfcio 1'!$B$7</c:f>
              <c:strCache>
                <c:ptCount val="1"/>
                <c:pt idx="0">
                  <c:v>Dívida Pública (% do PIB)</c:v>
                </c:pt>
              </c:strCache>
            </c:strRef>
          </c:cat>
          <c:val>
            <c:numRef>
              <c:f>'Tabela 4 e Gráfcio 1'!$E$7</c:f>
              <c:numCache>
                <c:formatCode>0.00</c:formatCode>
                <c:ptCount val="1"/>
                <c:pt idx="0">
                  <c:v>122.8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A-4841-AE66-138E8E9A9C84}"/>
            </c:ext>
          </c:extLst>
        </c:ser>
        <c:ser>
          <c:idx val="3"/>
          <c:order val="3"/>
          <c:tx>
            <c:strRef>
              <c:f>'Tabela 4 e Gráfcio 1'!$F$6</c:f>
              <c:strCache>
                <c:ptCount val="1"/>
                <c:pt idx="0">
                  <c:v>2023 Rep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4 e Gráfcio 1'!$B$7</c:f>
              <c:strCache>
                <c:ptCount val="1"/>
                <c:pt idx="0">
                  <c:v>Dívida Pública (% do PIB)</c:v>
                </c:pt>
              </c:strCache>
            </c:strRef>
          </c:cat>
          <c:val>
            <c:numRef>
              <c:f>'Tabela 4 e Gráfcio 1'!$F$7</c:f>
              <c:numCache>
                <c:formatCode>0.00</c:formatCode>
                <c:ptCount val="1"/>
                <c:pt idx="0">
                  <c:v>115.3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A-4841-AE66-138E8E9A9C84}"/>
            </c:ext>
          </c:extLst>
        </c:ser>
        <c:ser>
          <c:idx val="4"/>
          <c:order val="4"/>
          <c:tx>
            <c:strRef>
              <c:f>'Tabela 4 e Gráfcio 1'!$G$6</c:f>
              <c:strCache>
                <c:ptCount val="1"/>
                <c:pt idx="0">
                  <c:v>2024 OE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4 e Gráfcio 1'!$B$7</c:f>
              <c:strCache>
                <c:ptCount val="1"/>
                <c:pt idx="0">
                  <c:v>Dívida Pública (% do PIB)</c:v>
                </c:pt>
              </c:strCache>
            </c:strRef>
          </c:cat>
          <c:val>
            <c:numRef>
              <c:f>'Tabela 4 e Gráfcio 1'!$G$7</c:f>
              <c:numCache>
                <c:formatCode>0.00</c:formatCode>
                <c:ptCount val="1"/>
                <c:pt idx="0">
                  <c:v>110.2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FA-4841-AE66-138E8E9A9C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6624616"/>
        <c:axId val="346625600"/>
      </c:barChart>
      <c:catAx>
        <c:axId val="346624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6625600"/>
        <c:crosses val="autoZero"/>
        <c:auto val="1"/>
        <c:lblAlgn val="ctr"/>
        <c:lblOffset val="100"/>
        <c:noMultiLvlLbl val="0"/>
      </c:catAx>
      <c:valAx>
        <c:axId val="3466256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662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6198600174978"/>
          <c:y val="0.89409667541557303"/>
          <c:w val="0.7987600612423446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'Gráfcio 2'!$A$5</c:f>
              <c:strCache>
                <c:ptCount val="1"/>
                <c:pt idx="0">
                  <c:v>Em milhões de CVE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'Gráfcio 2'!$B$4:$M$4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'Gráfcio 2'!$B$5:$M$5</c:f>
              <c:numCache>
                <c:formatCode>#,##0</c:formatCode>
                <c:ptCount val="12"/>
                <c:pt idx="0">
                  <c:v>4134.2079789999998</c:v>
                </c:pt>
                <c:pt idx="1">
                  <c:v>4223.0582979999999</c:v>
                </c:pt>
                <c:pt idx="2">
                  <c:v>4523.463565</c:v>
                </c:pt>
                <c:pt idx="3">
                  <c:v>4733.4072530000003</c:v>
                </c:pt>
                <c:pt idx="4">
                  <c:v>4991.2831809999998</c:v>
                </c:pt>
                <c:pt idx="5">
                  <c:v>4828.578818</c:v>
                </c:pt>
                <c:pt idx="6">
                  <c:v>4267.2243989999997</c:v>
                </c:pt>
                <c:pt idx="7">
                  <c:v>5383.5717340000001</c:v>
                </c:pt>
                <c:pt idx="8">
                  <c:v>5877.2430679999998</c:v>
                </c:pt>
                <c:pt idx="9">
                  <c:v>6238.2705409999999</c:v>
                </c:pt>
                <c:pt idx="10">
                  <c:v>6069</c:v>
                </c:pt>
                <c:pt idx="11">
                  <c:v>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3-409D-8D38-5D2FC236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74712"/>
        <c:axId val="357275040"/>
      </c:lineChart>
      <c:catAx>
        <c:axId val="35727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57275040"/>
        <c:crosses val="autoZero"/>
        <c:auto val="1"/>
        <c:lblAlgn val="ctr"/>
        <c:lblOffset val="100"/>
        <c:noMultiLvlLbl val="0"/>
      </c:catAx>
      <c:valAx>
        <c:axId val="35727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5727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'Gráfcio 2'!$A$7</c:f>
              <c:strCache>
                <c:ptCount val="1"/>
                <c:pt idx="0">
                  <c:v>Em % do PIB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'Gráfcio 2'!$B$6:$M$6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'Gráfcio 2'!$B$7:$M$7</c:f>
              <c:numCache>
                <c:formatCode>0.00%</c:formatCode>
                <c:ptCount val="12"/>
                <c:pt idx="0">
                  <c:v>2.3772000624412006E-2</c:v>
                </c:pt>
                <c:pt idx="1">
                  <c:v>2.2901359965716218E-2</c:v>
                </c:pt>
                <c:pt idx="2">
                  <c:v>2.3162187912926225E-2</c:v>
                </c:pt>
                <c:pt idx="3">
                  <c:v>2.2979240370316588E-2</c:v>
                </c:pt>
                <c:pt idx="4">
                  <c:v>2.2500630795609485E-2</c:v>
                </c:pt>
                <c:pt idx="5">
                  <c:v>2.6700780143398849E-2</c:v>
                </c:pt>
                <c:pt idx="6">
                  <c:v>2.2178693756570982E-2</c:v>
                </c:pt>
                <c:pt idx="7">
                  <c:v>2.2291366459610048E-2</c:v>
                </c:pt>
                <c:pt idx="8">
                  <c:v>2.2291366459610048E-2</c:v>
                </c:pt>
                <c:pt idx="9">
                  <c:v>2.1785119026861713E-2</c:v>
                </c:pt>
                <c:pt idx="10">
                  <c:v>2.1996661991994737E-2</c:v>
                </c:pt>
                <c:pt idx="11">
                  <c:v>2.1785119026861713E-2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2-4770-A355-341502862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57360"/>
        <c:axId val="340752768"/>
      </c:lineChart>
      <c:catAx>
        <c:axId val="34075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0752768"/>
        <c:crosses val="autoZero"/>
        <c:auto val="1"/>
        <c:lblAlgn val="ctr"/>
        <c:lblOffset val="100"/>
        <c:noMultiLvlLbl val="0"/>
      </c:catAx>
      <c:valAx>
        <c:axId val="340752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Em % do PIB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075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85465006650038"/>
          <c:y val="3.2407407407407406E-2"/>
          <c:w val="0.79423863355889956"/>
          <c:h val="0.62817949839603382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3'!$G$1</c:f>
              <c:strCache>
                <c:ptCount val="1"/>
                <c:pt idx="0">
                  <c:v>Stock da divida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'Gráfico 3'!$H$1:$AA$1</c:f>
              <c:strCach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OER 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'Gráfico 3'!$H$2:$AA$2</c:f>
              <c:numCache>
                <c:formatCode>0.0%</c:formatCode>
                <c:ptCount val="20"/>
                <c:pt idx="0">
                  <c:v>0.52166512873751647</c:v>
                </c:pt>
                <c:pt idx="1">
                  <c:v>0.57564349918271607</c:v>
                </c:pt>
                <c:pt idx="2">
                  <c:v>0.65774057398814767</c:v>
                </c:pt>
                <c:pt idx="3">
                  <c:v>0.71559696044891308</c:v>
                </c:pt>
                <c:pt idx="4">
                  <c:v>0.82924877552805853</c:v>
                </c:pt>
                <c:pt idx="5">
                  <c:v>0.93484095809000667</c:v>
                </c:pt>
                <c:pt idx="6">
                  <c:v>1.055977509776179</c:v>
                </c:pt>
                <c:pt idx="7">
                  <c:v>1.1500896549976511</c:v>
                </c:pt>
                <c:pt idx="8">
                  <c:v>1.1492489722325701</c:v>
                </c:pt>
                <c:pt idx="9">
                  <c:v>1.1167340627130433</c:v>
                </c:pt>
                <c:pt idx="10">
                  <c:v>1.1117656817152843</c:v>
                </c:pt>
                <c:pt idx="11">
                  <c:v>1.091932587059143</c:v>
                </c:pt>
                <c:pt idx="12">
                  <c:v>1.1474568736357251</c:v>
                </c:pt>
                <c:pt idx="13">
                  <c:v>1.4192211010632718</c:v>
                </c:pt>
                <c:pt idx="14">
                  <c:v>1.4597076324352625</c:v>
                </c:pt>
                <c:pt idx="15">
                  <c:v>1.2224132765019133</c:v>
                </c:pt>
                <c:pt idx="16">
                  <c:v>1.1473198725179754</c:v>
                </c:pt>
                <c:pt idx="17">
                  <c:v>1.1048008725951</c:v>
                </c:pt>
                <c:pt idx="18">
                  <c:v>1.0719099143102251</c:v>
                </c:pt>
                <c:pt idx="19">
                  <c:v>1.0269771993408727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A-4A86-8C96-5189A74A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65103144"/>
        <c:axId val="565099208"/>
      </c:lineChart>
      <c:catAx>
        <c:axId val="565103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5099208"/>
        <c:crosses val="autoZero"/>
        <c:auto val="1"/>
        <c:lblAlgn val="ctr"/>
        <c:lblOffset val="100"/>
        <c:noMultiLvlLbl val="0"/>
      </c:catAx>
      <c:valAx>
        <c:axId val="565099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Em</a:t>
                </a:r>
                <a:r>
                  <a:rPr lang="en-GB" baseline="0"/>
                  <a:t> % PIB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51031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31750</xdr:colOff>
      <xdr:row>4</xdr:row>
      <xdr:rowOff>133350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50949" cy="869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</xdr:row>
      <xdr:rowOff>114300</xdr:rowOff>
    </xdr:from>
    <xdr:to>
      <xdr:col>16</xdr:col>
      <xdr:colOff>638175</xdr:colOff>
      <xdr:row>16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11</xdr:row>
      <xdr:rowOff>19050</xdr:rowOff>
    </xdr:from>
    <xdr:to>
      <xdr:col>7</xdr:col>
      <xdr:colOff>180975</xdr:colOff>
      <xdr:row>25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11</xdr:row>
      <xdr:rowOff>19050</xdr:rowOff>
    </xdr:from>
    <xdr:to>
      <xdr:col>14</xdr:col>
      <xdr:colOff>485775</xdr:colOff>
      <xdr:row>25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3</xdr:row>
      <xdr:rowOff>187203</xdr:rowOff>
    </xdr:from>
    <xdr:to>
      <xdr:col>5</xdr:col>
      <xdr:colOff>345831</xdr:colOff>
      <xdr:row>18</xdr:row>
      <xdr:rowOff>72903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\DATA\PA\CHL\SECTORS\BOP\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WIN\Temporary%20Internet%20Files\OLKD2B0\Civfis_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pdr\Turkey\Turkey\bop\Otherfiles\Turkey%20Real%20Sector%20Curr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\UB\EST\98VISIT.MAY\SR\BOPM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piris\Local%20Settings\Temporary%20Internet%20Files\Content.Outlook\BJ5116W5\DATA\WE\NLD\WEO\Current\WEO138annu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DATA\CIV\RED\2000\RED-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CFIN\DATA\O2\MKD\REP\TABLES\red98\Mk-red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Mission%20to%20Burkina\bfabop_bakup%20to%20redesig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CFIN\WIN\TEMP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pdr\Data\s2\Tur\MON\MISC\TURMRES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WIN\TEMP\BOP9703_str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CFIN\DATA\GR\Old%20FR%20Directory\Quota%20Information\secretariat\11REV%20CQ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Documents%20and%20Settings\MCUC\My%20Local%20Documents\COG\2002\frame\SR_01\cghu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IMF\Nigeria\Statistics\Bloomberg_Nigeria_D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cfp.pt/Documents%20and%20Settings/jsalgado/Application%20Data/Microsoft/Excel/CXA/CXG/GERAL/Analise/Carlos/Actualiza&#231;&#227;o_Jap&#227;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SYC\Current\Scmo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ocuments%20and%20Settings\myulek\Local%20Settings\Temporary%20Internet%20Files\OLK11C\SR-03-03-tables(1-14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CFIN\WIN\Temporary%20Internet%20Files\OLK93A2\Macedonia\Missions\July2000\BriefingPaper\MacroframeworkJun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\WINDOWS\TEMP\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\DATA\CA\CRI\EXTERNAL\Output\CRI-BOP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\DATA\CA\CRI\Dbase\Dinput\CRI-INPUT-ABO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\DATA\CA\CRI\EXTERNAL\Output\Other-2002\CRI-INPUT-ABOP-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NGA%20local\scenario%20III\STA-ins\NGCP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fr\WIN\TEMP\Mozambique%20Enhanc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UB\LVA\REP\SR99JUN\LVchart699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CFIN\Users\mzermeno\AppData\Local\Microsoft\Windows\Temporary%20Internet%20Files\Low\Content.IE5\GK29L084\WIN\TEMP\weo%20extra%20vulnerabil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orary%20Internet%20Files\OLK7022\bfa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rder tax revenue 6.2"/>
      <sheetName val="MONREV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>
        <row r="8">
          <cell r="E8" t="str">
            <v>94Q3</v>
          </cell>
        </row>
        <row r="31">
          <cell r="F31">
            <v>0.77175895341983258</v>
          </cell>
          <cell r="G31">
            <v>0.98000693409506179</v>
          </cell>
          <cell r="H31">
            <v>0.46728860349823198</v>
          </cell>
          <cell r="I31">
            <v>0.14137470957751597</v>
          </cell>
          <cell r="J31">
            <v>4.1931500696175017E-2</v>
          </cell>
          <cell r="K31">
            <v>-4.5745842365255696E-2</v>
          </cell>
          <cell r="L31">
            <v>2.6225399243466008E-2</v>
          </cell>
          <cell r="M31">
            <v>0.20320613715549529</v>
          </cell>
          <cell r="N31">
            <v>0.11932766288392249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DPSECT"/>
      <sheetName val="GNP AND GDP"/>
      <sheetName val="GNP &amp; GDP PROJ"/>
      <sheetName val="GNP &amp; GDP PROJ (SA)"/>
      <sheetName val="In_Fisc"/>
      <sheetName val="In_BOP"/>
      <sheetName val="Prices"/>
      <sheetName val="ExRate"/>
      <sheetName val="IntRate"/>
      <sheetName val="SavI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P"/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WK_PLAN (Final) (mar-jul) "/>
      <sheetName val="WK_PLAN (Final) (jan-abr)"/>
      <sheetName val="WK_PLAN ANO 2019 (NV)"/>
      <sheetName val="WK_PLAN ANO 2019"/>
      <sheetName val="Técnicos"/>
      <sheetName val="Memos "/>
      <sheetName val="Nota AS"/>
      <sheetName val="Nota RD"/>
      <sheetName val="Nota F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"/>
      <sheetName val="Links-In"/>
      <sheetName val="Links-Out"/>
      <sheetName val="Debtend2000"/>
      <sheetName val="BoP"/>
      <sheetName val="BOPRED"/>
      <sheetName val="BOPUS$"/>
      <sheetName val="BOPRED_SDR"/>
      <sheetName val="weta"/>
      <sheetName val="bopalt"/>
      <sheetName val="alternat."/>
      <sheetName val="Exports"/>
      <sheetName val="RED31"/>
      <sheetName val="RED32"/>
      <sheetName val="Imports"/>
      <sheetName val="ToT"/>
      <sheetName val="S&amp;TRED"/>
      <sheetName val="S&amp;T"/>
      <sheetName val="CA"/>
      <sheetName val="IMF_CD_Servicing"/>
      <sheetName val="SPA2"/>
      <sheetName val="SPA"/>
      <sheetName val="DEBTPRO"/>
      <sheetName val="Multisurv-debt"/>
      <sheetName val="Ext_fin_CFAF"/>
      <sheetName val="External_financing_SDR"/>
      <sheetName val="WB Financing"/>
      <sheetName val="Ex_Pub_Fin"/>
      <sheetName val="Fund_Credit"/>
      <sheetName val="Import origin"/>
      <sheetName val="Export destination"/>
      <sheetName val="WEO"/>
      <sheetName val="Debt Service"/>
      <sheetName val="PDRel"/>
      <sheetName val="SDS"/>
      <sheetName val="Service Due (CFAF)"/>
      <sheetName val="Service Due (Devises)"/>
      <sheetName val="XR"/>
      <sheetName val="DSP"/>
      <sheetName val="DSA-In"/>
      <sheetName val="DSA-Out"/>
      <sheetName val="DSA_Summary"/>
      <sheetName val="Macro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serves-W"/>
      <sheetName val="ControlSheet"/>
      <sheetName val="Reserves-M"/>
      <sheetName val="Reserves-Q"/>
      <sheetName val="DOC1"/>
      <sheetName val="EDSS1"/>
      <sheetName val="Chart1"/>
      <sheetName val="Daily-Monitoring"/>
      <sheetName val="NIR"/>
      <sheetName val="Ch Velocity"/>
      <sheetName val="Ch NIR"/>
      <sheetName val="Ch Res-W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8196F"/>
      <sheetName val="A &amp; Bseries"/>
      <sheetName val="CUR-CUP"/>
      <sheetName val="Cseries"/>
      <sheetName val="Sheet2"/>
      <sheetName val="ajustment"/>
      <sheetName val="11 rev 94 "/>
      <sheetName val="t1"/>
      <sheetName val="totem-pole"/>
      <sheetName val="table4A-B"/>
      <sheetName val="comparison"/>
      <sheetName val="5 EQS"/>
      <sheetName val="ifs_chgs"/>
      <sheetName val="data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MAIN"/>
      <sheetName val="Asm"/>
      <sheetName val="Gin"/>
      <sheetName val="Con"/>
      <sheetName val="WETA"/>
      <sheetName val="DSA"/>
      <sheetName val="SPA"/>
      <sheetName val="Ann"/>
      <sheetName val="Gout"/>
      <sheetName val="Fout"/>
      <sheetName val="Mout"/>
      <sheetName val="Bout"/>
      <sheetName val="Oout"/>
      <sheetName val="Dout"/>
      <sheetName val="Fin"/>
      <sheetName val="Min"/>
      <sheetName val="Bin"/>
      <sheetName val="Din"/>
      <sheetName val="Oin"/>
      <sheetName val="Med"/>
      <sheetName val="Old"/>
      <sheetName val="Chg"/>
      <sheetName val="Chart1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  <sheetName val="Chart_15"/>
      <sheetName val="Table_16"/>
      <sheetName val="Table_25"/>
      <sheetName val="Table_35"/>
      <sheetName val="Table_45"/>
      <sheetName val="Table_55"/>
      <sheetName val="Table_65"/>
      <sheetName val="Table_75"/>
      <sheetName val="Table_85"/>
      <sheetName val="Table_95"/>
      <sheetName val="Table_115"/>
      <sheetName val="Scheduled_Repayment5"/>
      <sheetName val="Chart_14"/>
      <sheetName val="Table_15"/>
      <sheetName val="Table_24"/>
      <sheetName val="Table_34"/>
      <sheetName val="Table_44"/>
      <sheetName val="Table_54"/>
      <sheetName val="Table_64"/>
      <sheetName val="Table_74"/>
      <sheetName val="Table_84"/>
      <sheetName val="Table_94"/>
      <sheetName val="Table_114"/>
      <sheetName val="Scheduled_Repayment4"/>
      <sheetName val="Chart_13"/>
      <sheetName val="Table_14"/>
      <sheetName val="Table_23"/>
      <sheetName val="Table_33"/>
      <sheetName val="Table_43"/>
      <sheetName val="Table_53"/>
      <sheetName val="Table_63"/>
      <sheetName val="Table_73"/>
      <sheetName val="Table_83"/>
      <sheetName val="Table_93"/>
      <sheetName val="Table_113"/>
      <sheetName val="Scheduled_Repaymen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geria_Val"/>
      <sheetName val="Raw_1"/>
      <sheetName val="Raw_2"/>
      <sheetName val="SpotExchangeRates"/>
      <sheetName val="StockMarketIndices"/>
      <sheetName val="raw"/>
      <sheetName val="Nominal"/>
      <sheetName val="EERProfile"/>
      <sheetName val="BDDBIL"/>
      <sheetName val="BNCBIL"/>
      <sheetName val="OUT_WETA"/>
      <sheetName val="CODE LIST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"/>
      <sheetName val="Tankan"/>
      <sheetName val="M2"/>
      <sheetName val="cash earnings"/>
      <sheetName val="Sheet8"/>
      <sheetName val="Sheet11"/>
      <sheetName val="Sheet7"/>
      <sheetName val="Sheet6"/>
      <sheetName val="Sheet5"/>
      <sheetName val="Sheet2"/>
      <sheetName val="Sheet13"/>
      <sheetName val="Sheet1"/>
      <sheetName val="Delators"/>
      <sheetName val="Sheet4"/>
      <sheetName val="Sales&amp;Current Profits"/>
      <sheetName val="Sheet10"/>
      <sheetName val="Sheet9"/>
      <sheetName val="Sheet14"/>
      <sheetName val="Banking &amp; Loans"/>
      <sheetName val="Sheet12"/>
      <sheetName val="Nikkei"/>
      <sheetName val="Building Permits"/>
      <sheetName val="Sheet15"/>
      <sheetName val="Sheet16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B2" t="e">
            <v>#NAME?</v>
          </cell>
        </row>
        <row r="39">
          <cell r="B39" t="e">
            <v>#NAME?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CBS"/>
      <sheetName val="DMB"/>
      <sheetName val="Comparing AFR &amp; SRF data"/>
      <sheetName val="MSRV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  <sheetName val="M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Fiscal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  <sheetName val="MSRV"/>
      <sheetName val="fondo promedio"/>
      <sheetName val="GRÁFICO DE FONDO POR AFILIADO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75</v>
          </cell>
          <cell r="K109">
            <v>25</v>
          </cell>
          <cell r="L109">
            <v>25</v>
          </cell>
          <cell r="M109">
            <v>25</v>
          </cell>
        </row>
        <row r="196">
          <cell r="A196" t="str">
            <v>||~</v>
          </cell>
          <cell r="B196" t="str">
            <v xml:space="preserve">        Inflows</v>
          </cell>
          <cell r="D196" t="str">
            <v xml:space="preserve">       Entrées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343.83281861387457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D197" t="str">
            <v xml:space="preserve">       Sorties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-439.10187607540888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D208" t="str">
            <v xml:space="preserve">            Prêts FAS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D209" t="str">
            <v xml:space="preserve">            Achats (CRG)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D218" t="str">
            <v>Ecart de financement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10.906000000000001</v>
          </cell>
          <cell r="M218">
            <v>-139.94200000000001</v>
          </cell>
          <cell r="N218">
            <v>-33.844000000000001</v>
          </cell>
          <cell r="O218">
            <v>-10273.805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Assump"/>
      <sheetName val="Last"/>
      <sheetName val="wage growth"/>
      <sheetName val="Gin"/>
      <sheetName val="Din"/>
      <sheetName val="Gasoline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PIVO"/>
      <sheetName val="M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Fiscal Scenarios"/>
      <sheetName val="A"/>
      <sheetName val="Cover"/>
      <sheetName val="unemp"/>
      <sheetName val="J3"/>
      <sheetName val="WEO"/>
      <sheetName val="FY 08-13MTB(LY std)"/>
      <sheetName val="PIB EN CORR"/>
      <sheetName val="продаја - графикони"/>
      <sheetName val="Sheet1"/>
      <sheetName val="IN"/>
      <sheetName val="END"/>
      <sheetName val="ExIm bfSBA04"/>
      <sheetName val="KA bfSBA04"/>
      <sheetName val="Table 3"/>
      <sheetName val="Table 4"/>
      <sheetName val="Table 5"/>
      <sheetName val="Table 6"/>
      <sheetName val="CIRRs"/>
      <sheetName val="data"/>
      <sheetName val="WEO Flash(old)"/>
      <sheetName val="Imp"/>
      <sheetName val="DSA output"/>
      <sheetName val="TOC"/>
      <sheetName val="Control"/>
      <sheetName val="2012"/>
      <sheetName val="2016"/>
      <sheetName val="2013"/>
      <sheetName val="2014"/>
      <sheetName val="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Imports of goods and services</v>
          </cell>
        </row>
        <row r="81">
          <cell r="C81" t="str">
            <v>Underlying gross domestic product</v>
          </cell>
        </row>
        <row r="82">
          <cell r="C82" t="str">
            <v>GDP at market prices (excl. large projects)</v>
          </cell>
          <cell r="D82" t="str">
            <v xml:space="preserve"> </v>
          </cell>
        </row>
        <row r="83">
          <cell r="C83" t="str">
            <v xml:space="preserve">Memorandum items </v>
          </cell>
        </row>
        <row r="84">
          <cell r="C84" t="str">
            <v>Total Consumption per capita</v>
          </cell>
        </row>
        <row r="85">
          <cell r="C85" t="str">
            <v>Private Consumption per capita</v>
          </cell>
        </row>
        <row r="86">
          <cell r="C86" t="str">
            <v xml:space="preserve"> </v>
          </cell>
        </row>
        <row r="87">
          <cell r="C87" t="str">
            <v>Deflators  (percent)</v>
          </cell>
        </row>
        <row r="88">
          <cell r="C88" t="str">
            <v>Total consumption</v>
          </cell>
        </row>
        <row r="89">
          <cell r="C89" t="str">
            <v xml:space="preserve">  Public consumption</v>
          </cell>
        </row>
        <row r="90">
          <cell r="C90" t="str">
            <v xml:space="preserve">  Private consumption</v>
          </cell>
        </row>
        <row r="91">
          <cell r="C91" t="str">
            <v>Gross fixed capital formation</v>
          </cell>
        </row>
        <row r="92">
          <cell r="C92" t="str">
            <v xml:space="preserve">  Public gross fixed capital formation</v>
          </cell>
        </row>
        <row r="93">
          <cell r="C93" t="str">
            <v xml:space="preserve">  Private gross fixed capital formation</v>
          </cell>
        </row>
        <row r="94">
          <cell r="C94" t="str">
            <v>Exports of goods and services</v>
          </cell>
        </row>
        <row r="95">
          <cell r="C95" t="str">
            <v>Imports of goods and services</v>
          </cell>
        </row>
        <row r="96">
          <cell r="C96" t="str">
            <v>Gross domestic product</v>
          </cell>
        </row>
        <row r="97">
          <cell r="C97" t="str">
            <v>Deflator: (1990 should = 100)</v>
          </cell>
        </row>
        <row r="99">
          <cell r="C99" t="str">
            <v>II.II NATIONAL ACCOUNTS IN 1999 REAL TERMS (for projections)</v>
          </cell>
        </row>
        <row r="101">
          <cell r="C101" t="str">
            <v>GDP Components in billions of 1999 Meticals (for projections)</v>
          </cell>
        </row>
        <row r="102">
          <cell r="C102" t="str">
            <v>Total consumption</v>
          </cell>
        </row>
        <row r="103">
          <cell r="C103" t="str">
            <v xml:space="preserve">    Private consumption</v>
          </cell>
        </row>
        <row r="104">
          <cell r="C104" t="str">
            <v xml:space="preserve">        Monetary private consumption + emergency aid</v>
          </cell>
        </row>
        <row r="105">
          <cell r="C105" t="str">
            <v xml:space="preserve">        Non-monetary private cons.</v>
          </cell>
        </row>
        <row r="106">
          <cell r="C106" t="str">
            <v xml:space="preserve">    Public consumption</v>
          </cell>
        </row>
        <row r="107">
          <cell r="C107" t="str">
            <v>Total investment</v>
          </cell>
        </row>
        <row r="108">
          <cell r="C108" t="str">
            <v xml:space="preserve">    Public investment</v>
          </cell>
        </row>
        <row r="109">
          <cell r="C109" t="str">
            <v xml:space="preserve">    Private investment </v>
          </cell>
        </row>
        <row r="110">
          <cell r="C110" t="str">
            <v xml:space="preserve">  Domestic demand</v>
          </cell>
        </row>
        <row r="111">
          <cell r="C111" t="str">
            <v>Exports goods and nonfactor services</v>
          </cell>
        </row>
        <row r="112">
          <cell r="C112" t="str">
            <v>Imports goods and nonfactor services</v>
          </cell>
        </row>
        <row r="113">
          <cell r="C113" t="str">
            <v>GDP at market prices (excl. large projects)</v>
          </cell>
        </row>
        <row r="114">
          <cell r="C114" t="str">
            <v xml:space="preserve">Memorandum items </v>
          </cell>
        </row>
        <row r="115">
          <cell r="C115" t="str">
            <v>Total consumption per capita</v>
          </cell>
        </row>
        <row r="116">
          <cell r="C116" t="str">
            <v>Private consumption per capita</v>
          </cell>
        </row>
        <row r="117">
          <cell r="C117" t="str">
            <v xml:space="preserve"> </v>
          </cell>
        </row>
        <row r="118">
          <cell r="C118" t="str">
            <v>Average propensity to consume</v>
          </cell>
        </row>
        <row r="119">
          <cell r="C119" t="str">
            <v>Freely distributed foreign aid (in 1999 met.)</v>
          </cell>
        </row>
        <row r="120">
          <cell r="C120" t="str">
            <v xml:space="preserve">          Emergency food aid (from fiscal) Mill USD</v>
          </cell>
        </row>
        <row r="121">
          <cell r="C121" t="str">
            <v xml:space="preserve">          Emergency nonfood aid, mill. USD (from fiscal proj)</v>
          </cell>
        </row>
        <row r="122">
          <cell r="C122" t="str">
            <v>Real disposable income of the monetized private sector, 1995 meticais</v>
          </cell>
        </row>
        <row r="123">
          <cell r="C123" t="str">
            <v xml:space="preserve">      GDP</v>
          </cell>
        </row>
        <row r="124">
          <cell r="C124" t="str">
            <v xml:space="preserve">      Subsistance production/consumption  (-)</v>
          </cell>
        </row>
        <row r="125">
          <cell r="C125" t="str">
            <v xml:space="preserve">     Amortization of Pande Gas, bill. 1996 Mt.</v>
          </cell>
        </row>
        <row r="126">
          <cell r="C126" t="str">
            <v xml:space="preserve">          Amortization of Pande Gas, mill. US$</v>
          </cell>
        </row>
        <row r="127">
          <cell r="C127" t="str">
            <v xml:space="preserve">      Real net taxes</v>
          </cell>
        </row>
        <row r="128">
          <cell r="C128" t="str">
            <v xml:space="preserve">      Net private sector factor income, cash</v>
          </cell>
        </row>
        <row r="130">
          <cell r="C130" t="str">
            <v>Base deflators for projection (100=1997)</v>
          </cell>
        </row>
        <row r="131">
          <cell r="C131" t="str">
            <v>Total consumption</v>
          </cell>
        </row>
        <row r="132">
          <cell r="C132" t="str">
            <v xml:space="preserve">  Public consumption</v>
          </cell>
        </row>
        <row r="133">
          <cell r="C133" t="str">
            <v xml:space="preserve">  Private consumption</v>
          </cell>
        </row>
        <row r="134">
          <cell r="C134" t="str">
            <v>Gross fixed capital formation</v>
          </cell>
        </row>
        <row r="135">
          <cell r="C135" t="str">
            <v xml:space="preserve">  Public gross fixed capital formation</v>
          </cell>
        </row>
        <row r="136">
          <cell r="C136" t="str">
            <v xml:space="preserve">  Private gross fixed capital formation</v>
          </cell>
        </row>
        <row r="137">
          <cell r="C137" t="str">
            <v>Exports of goods and services</v>
          </cell>
        </row>
        <row r="138">
          <cell r="C138" t="str">
            <v>Imports of goods and services</v>
          </cell>
        </row>
        <row r="139">
          <cell r="C139" t="str">
            <v>Gross domestic product</v>
          </cell>
        </row>
        <row r="141">
          <cell r="C141" t="str">
            <v>Base index, exports</v>
          </cell>
        </row>
        <row r="142">
          <cell r="C142" t="str">
            <v>Base index, imports</v>
          </cell>
        </row>
        <row r="144">
          <cell r="C144" t="str">
            <v>II.III NATIONAL ACCOUNTS IN 1990 REAL TERMS (for WEO)</v>
          </cell>
        </row>
        <row r="146">
          <cell r="C146" t="str">
            <v>Billions of meticais, at 1990 constant prices)</v>
          </cell>
        </row>
        <row r="147">
          <cell r="C147" t="str">
            <v>Total consumption</v>
          </cell>
        </row>
        <row r="148">
          <cell r="B148" t="str">
            <v>NCG_R</v>
          </cell>
          <cell r="C148" t="str">
            <v xml:space="preserve">  Public consumption</v>
          </cell>
        </row>
        <row r="149">
          <cell r="B149" t="str">
            <v>NCP_R</v>
          </cell>
          <cell r="C149" t="str">
            <v xml:space="preserve">  Private consumption</v>
          </cell>
        </row>
        <row r="150">
          <cell r="B150" t="str">
            <v>NFI_R</v>
          </cell>
          <cell r="C150" t="str">
            <v>Gross fixed capital formation</v>
          </cell>
        </row>
        <row r="151">
          <cell r="C151" t="str">
            <v xml:space="preserve">  Public gross fixed capital formation</v>
          </cell>
        </row>
        <row r="152">
          <cell r="C152" t="str">
            <v xml:space="preserve">  Private gross fixed capital formation</v>
          </cell>
        </row>
        <row r="153">
          <cell r="B153" t="str">
            <v>NINV_R</v>
          </cell>
          <cell r="C153" t="str">
            <v>Changes in inventories</v>
          </cell>
        </row>
        <row r="154">
          <cell r="B154" t="str">
            <v>NX_R</v>
          </cell>
          <cell r="C154" t="str">
            <v>Exports of goods and services</v>
          </cell>
        </row>
        <row r="155">
          <cell r="B155" t="str">
            <v>NXG_R</v>
          </cell>
          <cell r="C155" t="str">
            <v xml:space="preserve">  Exports of goods</v>
          </cell>
        </row>
        <row r="156">
          <cell r="B156" t="str">
            <v>NM_R</v>
          </cell>
          <cell r="C156" t="str">
            <v>Imports of goods and services</v>
          </cell>
        </row>
        <row r="157">
          <cell r="B157" t="str">
            <v>NMG_R</v>
          </cell>
          <cell r="C157" t="str">
            <v xml:space="preserve">  Imports of goods</v>
          </cell>
        </row>
        <row r="158">
          <cell r="B158" t="str">
            <v>NGDP_R</v>
          </cell>
          <cell r="C158" t="str">
            <v xml:space="preserve">Gross domestic product </v>
          </cell>
        </row>
        <row r="159">
          <cell r="C159" t="str">
            <v xml:space="preserve">Memorandum items </v>
          </cell>
        </row>
        <row r="160">
          <cell r="B160" t="str">
            <v>NGPXO_R</v>
          </cell>
          <cell r="C160" t="str">
            <v>Non-oil GDP</v>
          </cell>
        </row>
        <row r="161">
          <cell r="C161" t="str">
            <v xml:space="preserve">   Net factor income at 1990 metical </v>
          </cell>
        </row>
        <row r="162">
          <cell r="C162" t="str">
            <v>GNP</v>
          </cell>
        </row>
        <row r="163">
          <cell r="C163" t="str">
            <v xml:space="preserve">GDP per capita </v>
          </cell>
        </row>
        <row r="164">
          <cell r="C164" t="str">
            <v>GNP per capita</v>
          </cell>
        </row>
        <row r="166">
          <cell r="C166" t="str">
            <v>Percentage change</v>
          </cell>
        </row>
        <row r="167">
          <cell r="C167" t="str">
            <v>Total consumption</v>
          </cell>
        </row>
        <row r="168">
          <cell r="C168" t="str">
            <v xml:space="preserve">  Public consumption</v>
          </cell>
        </row>
        <row r="169">
          <cell r="C169" t="str">
            <v xml:space="preserve">  Private consumption</v>
          </cell>
        </row>
        <row r="170">
          <cell r="C170" t="str">
            <v>Gross fixed capital formation</v>
          </cell>
        </row>
        <row r="171">
          <cell r="C171" t="str">
            <v xml:space="preserve">  Public gross fixed capital formation</v>
          </cell>
        </row>
        <row r="172">
          <cell r="C172" t="str">
            <v xml:space="preserve">  Private gross fixed capital formation</v>
          </cell>
        </row>
        <row r="173">
          <cell r="C173" t="str">
            <v>Changes in inventories</v>
          </cell>
        </row>
        <row r="174">
          <cell r="C174" t="str">
            <v>Exports of goods and services</v>
          </cell>
        </row>
        <row r="175">
          <cell r="C175" t="str">
            <v xml:space="preserve">  Exports of goods</v>
          </cell>
        </row>
        <row r="176">
          <cell r="C176" t="str">
            <v>Imports of goods and services</v>
          </cell>
        </row>
        <row r="177">
          <cell r="C177" t="str">
            <v xml:space="preserve">  Imports of goods</v>
          </cell>
        </row>
        <row r="178">
          <cell r="C178" t="str">
            <v>Real GDP growth rate:</v>
          </cell>
        </row>
        <row r="179">
          <cell r="C179" t="str">
            <v>Non-oil GDP</v>
          </cell>
        </row>
        <row r="181">
          <cell r="C181" t="str">
            <v xml:space="preserve">III.    FISCAL AND FINANCIAL INDICATORS </v>
          </cell>
        </row>
        <row r="183">
          <cell r="C183" t="str">
            <v>Central Government (bill. met.)</v>
          </cell>
        </row>
        <row r="184">
          <cell r="B184" t="str">
            <v>GCRG</v>
          </cell>
          <cell r="C184" t="str">
            <v>Total revenue and grants</v>
          </cell>
        </row>
        <row r="185">
          <cell r="C185" t="str">
            <v xml:space="preserve">   Total revenue</v>
          </cell>
        </row>
        <row r="186">
          <cell r="B186" t="str">
            <v>GCG</v>
          </cell>
          <cell r="C186" t="str">
            <v xml:space="preserve">  Grants received (current and capital)</v>
          </cell>
        </row>
        <row r="187">
          <cell r="B187" t="str">
            <v>GCGC</v>
          </cell>
          <cell r="C187" t="str">
            <v xml:space="preserve">     of which: project grants received</v>
          </cell>
        </row>
        <row r="188">
          <cell r="C188" t="str">
            <v xml:space="preserve">   Estimated grant financed technical assistance</v>
          </cell>
        </row>
        <row r="189">
          <cell r="C189" t="str">
            <v xml:space="preserve">   Tax revenue</v>
          </cell>
        </row>
        <row r="190">
          <cell r="B190" t="str">
            <v>GCENL</v>
          </cell>
          <cell r="C190" t="str">
            <v>Total expenditure and net lending</v>
          </cell>
        </row>
        <row r="191">
          <cell r="B191" t="str">
            <v>GCEG</v>
          </cell>
          <cell r="C191" t="str">
            <v>General public services</v>
          </cell>
        </row>
        <row r="192">
          <cell r="B192" t="str">
            <v>GCED</v>
          </cell>
          <cell r="C192" t="str">
            <v xml:space="preserve">   Defense</v>
          </cell>
        </row>
        <row r="193">
          <cell r="B193" t="str">
            <v>GCEE</v>
          </cell>
          <cell r="C193" t="str">
            <v xml:space="preserve">   Education</v>
          </cell>
        </row>
        <row r="194">
          <cell r="B194" t="str">
            <v>GCEEP</v>
          </cell>
          <cell r="C194" t="str">
            <v xml:space="preserve">      Elementary education</v>
          </cell>
        </row>
        <row r="195">
          <cell r="B195" t="str">
            <v>GCEH</v>
          </cell>
          <cell r="C195" t="str">
            <v xml:space="preserve">   Health</v>
          </cell>
        </row>
        <row r="196">
          <cell r="B196" t="str">
            <v>GCEHP</v>
          </cell>
          <cell r="C196" t="str">
            <v xml:space="preserve">      Basic healthcare</v>
          </cell>
        </row>
        <row r="197">
          <cell r="B197" t="str">
            <v>GCESWH</v>
          </cell>
          <cell r="C197" t="str">
            <v xml:space="preserve">   Social security, welfare &amp; housing</v>
          </cell>
        </row>
        <row r="198">
          <cell r="B198" t="str">
            <v>GCEES</v>
          </cell>
          <cell r="C198" t="str">
            <v xml:space="preserve">   Economic affairs &amp; services</v>
          </cell>
        </row>
        <row r="199">
          <cell r="B199" t="str">
            <v>GCEO</v>
          </cell>
          <cell r="C199" t="str">
            <v xml:space="preserve">   Other (residual)</v>
          </cell>
        </row>
        <row r="200">
          <cell r="C200" t="str">
            <v>Total expenditure (excluding net lending)</v>
          </cell>
        </row>
        <row r="201">
          <cell r="B201" t="str">
            <v>GCEC</v>
          </cell>
          <cell r="C201" t="str">
            <v xml:space="preserve">  Current expenditure</v>
          </cell>
        </row>
        <row r="202">
          <cell r="B202" t="str">
            <v>GCEW</v>
          </cell>
          <cell r="C202" t="str">
            <v xml:space="preserve">  Wages and salaries</v>
          </cell>
        </row>
        <row r="203">
          <cell r="B203" t="str">
            <v>GCEI_D</v>
          </cell>
          <cell r="C203" t="str">
            <v xml:space="preserve">    Domestic interest payments (scheduled)</v>
          </cell>
        </row>
        <row r="204">
          <cell r="B204" t="str">
            <v>GCEI_F</v>
          </cell>
          <cell r="C204" t="str">
            <v xml:space="preserve">    Foreign interest payments (scheduled  -budget)</v>
          </cell>
        </row>
        <row r="205">
          <cell r="C205" t="str">
            <v>Net Taxes</v>
          </cell>
        </row>
        <row r="206">
          <cell r="C206" t="str">
            <v>Net foreign borrowing</v>
          </cell>
        </row>
        <row r="207">
          <cell r="C207" t="str">
            <v>Domestic financing</v>
          </cell>
        </row>
        <row r="208">
          <cell r="C208" t="str">
            <v xml:space="preserve">   Of which:   bank financing</v>
          </cell>
        </row>
        <row r="210">
          <cell r="C210" t="str">
            <v>General Government (bill. met.)</v>
          </cell>
        </row>
        <row r="211">
          <cell r="B211" t="str">
            <v>GGRG</v>
          </cell>
          <cell r="C211" t="str">
            <v>Total revenue and grants</v>
          </cell>
        </row>
        <row r="212">
          <cell r="B212" t="str">
            <v>GGENL</v>
          </cell>
          <cell r="C212" t="str">
            <v>Total expenditure and net lending</v>
          </cell>
        </row>
        <row r="213">
          <cell r="B213" t="str">
            <v>GGEC</v>
          </cell>
          <cell r="C213" t="str">
            <v xml:space="preserve">  Current expenditure</v>
          </cell>
        </row>
        <row r="214">
          <cell r="C214" t="str">
            <v xml:space="preserve">        Current expenditure (adjusted)</v>
          </cell>
        </row>
        <row r="215">
          <cell r="B215" t="str">
            <v>GGED</v>
          </cell>
          <cell r="C215" t="str">
            <v xml:space="preserve">    Expenditure on national defense</v>
          </cell>
        </row>
        <row r="216">
          <cell r="C216" t="str">
            <v>Government investment</v>
          </cell>
        </row>
        <row r="217">
          <cell r="C217" t="str">
            <v xml:space="preserve">   Investment expenditure (from budget)</v>
          </cell>
        </row>
        <row r="219">
          <cell r="C219" t="str">
            <v>In percent of GDP</v>
          </cell>
        </row>
        <row r="220">
          <cell r="C220" t="str">
            <v>Central Government balance</v>
          </cell>
        </row>
        <row r="221">
          <cell r="C221" t="str">
            <v>Central Government balance (excl. grants)</v>
          </cell>
        </row>
        <row r="222">
          <cell r="C222" t="str">
            <v>General Government balance</v>
          </cell>
        </row>
        <row r="223">
          <cell r="C223" t="str">
            <v>Government investment/GDP:</v>
          </cell>
        </row>
        <row r="224">
          <cell r="C224" t="str">
            <v>Grants/GDP</v>
          </cell>
        </row>
        <row r="225">
          <cell r="C225" t="str">
            <v>Expenditure+net lending/GDP</v>
          </cell>
        </row>
        <row r="226">
          <cell r="C226" t="str">
            <v>Primary balance/GDP (revenue and grants - non-interest expenditure and net lending</v>
          </cell>
        </row>
        <row r="227">
          <cell r="C227" t="str">
            <v>Bank financing/GDP</v>
          </cell>
        </row>
        <row r="230">
          <cell r="C230" t="str">
            <v>IV. MONETARY INDICATORS</v>
          </cell>
        </row>
        <row r="232">
          <cell r="B232" t="str">
            <v>FMB</v>
          </cell>
          <cell r="C232" t="str">
            <v>Stock of broad money (M2; year end)</v>
          </cell>
        </row>
        <row r="233">
          <cell r="B233" t="str">
            <v>FIDR</v>
          </cell>
          <cell r="C233" t="str">
            <v>Short-term interest rate (central monetary authorities)</v>
          </cell>
        </row>
        <row r="234">
          <cell r="C234" t="str">
            <v>Rediscount rate (end of year)</v>
          </cell>
        </row>
        <row r="235">
          <cell r="C235" t="str">
            <v>Velocity of circulation</v>
          </cell>
        </row>
        <row r="236">
          <cell r="C236" t="str">
            <v>Broad money growth:</v>
          </cell>
        </row>
        <row r="237">
          <cell r="C237" t="str">
            <v>Broad money/DGP</v>
          </cell>
        </row>
        <row r="238">
          <cell r="C238" t="str">
            <v>CPS/GDP</v>
          </cell>
        </row>
        <row r="239">
          <cell r="C239" t="str">
            <v>COB/M2</v>
          </cell>
        </row>
        <row r="241">
          <cell r="C241" t="str">
            <v>V.   FOREIGN TRADE</v>
          </cell>
        </row>
        <row r="243">
          <cell r="B243" t="str">
            <v>TXG_D</v>
          </cell>
          <cell r="C243" t="str">
            <v>Export deflator/unit value for goods (index in U.S. dollars)</v>
          </cell>
        </row>
        <row r="244">
          <cell r="B244" t="str">
            <v>TMG_D</v>
          </cell>
          <cell r="C244" t="str">
            <v>Import deflator/unit value for goods (index in U.S. dollars)</v>
          </cell>
        </row>
        <row r="246">
          <cell r="B246" t="str">
            <v>TXGO</v>
          </cell>
          <cell r="C246" t="str">
            <v>Value of oil exports (US$ million)</v>
          </cell>
        </row>
        <row r="247">
          <cell r="B247" t="str">
            <v>TMGO</v>
          </cell>
          <cell r="C247" t="str">
            <v>Value of oil imports (US$ million)</v>
          </cell>
        </row>
        <row r="249">
          <cell r="C249" t="str">
            <v>Annual change export and import unit values, exchange rate</v>
          </cell>
        </row>
        <row r="250">
          <cell r="C250" t="str">
            <v xml:space="preserve">  Exports (national currency)</v>
          </cell>
        </row>
        <row r="251">
          <cell r="C251" t="str">
            <v xml:space="preserve">  Imports (national currency)</v>
          </cell>
        </row>
        <row r="252">
          <cell r="C252" t="str">
            <v xml:space="preserve">  Export deflator</v>
          </cell>
        </row>
        <row r="253">
          <cell r="C253" t="str">
            <v xml:space="preserve">  Import deflator</v>
          </cell>
        </row>
        <row r="254">
          <cell r="C254" t="str">
            <v xml:space="preserve">  Representative rate</v>
          </cell>
        </row>
        <row r="256">
          <cell r="C256" t="str">
            <v>Change in terms of trade (merchandise):</v>
          </cell>
        </row>
        <row r="257">
          <cell r="C257" t="str">
            <v xml:space="preserve">   Trade data</v>
          </cell>
        </row>
        <row r="258">
          <cell r="C258" t="str">
            <v xml:space="preserve">   National accounts</v>
          </cell>
        </row>
        <row r="260">
          <cell r="C260" t="str">
            <v>VI.  BALANCE OF PAYMENTS (Millions of U.S. dollars)</v>
          </cell>
        </row>
        <row r="262">
          <cell r="B262" t="str">
            <v>BCA</v>
          </cell>
          <cell r="C262" t="str">
            <v>Balance on CA (excl. capital transfers)</v>
          </cell>
        </row>
        <row r="263">
          <cell r="C263" t="str">
            <v>Balance on CA excl. grants (BPM4)</v>
          </cell>
        </row>
        <row r="264">
          <cell r="C264" t="str">
            <v>Balance on CA (BPM4)</v>
          </cell>
        </row>
        <row r="265">
          <cell r="C265" t="str">
            <v>Current account (CA)/ GDP</v>
          </cell>
        </row>
        <row r="267">
          <cell r="B267" t="str">
            <v>BXG</v>
          </cell>
          <cell r="C267" t="str">
            <v>Exports of goods</v>
          </cell>
        </row>
        <row r="268">
          <cell r="B268" t="str">
            <v>BXS</v>
          </cell>
          <cell r="C268" t="str">
            <v>Exports of non factor (NF) services</v>
          </cell>
        </row>
        <row r="269">
          <cell r="C269" t="str">
            <v>Exports of goods, NF services and income</v>
          </cell>
        </row>
        <row r="270">
          <cell r="C270" t="str">
            <v xml:space="preserve">    Exports of goods and NF services</v>
          </cell>
        </row>
        <row r="271">
          <cell r="B271" t="str">
            <v>BMG</v>
          </cell>
          <cell r="C271" t="str">
            <v>Imports of goods (- sign)</v>
          </cell>
        </row>
        <row r="272">
          <cell r="B272" t="str">
            <v>BMS</v>
          </cell>
          <cell r="C272" t="str">
            <v>Imports of NF services (- sign)</v>
          </cell>
        </row>
        <row r="273">
          <cell r="C273" t="str">
            <v>Imports of goods, NF services and income</v>
          </cell>
        </row>
        <row r="274">
          <cell r="C274" t="str">
            <v xml:space="preserve">    Imports of goods and NF services</v>
          </cell>
        </row>
        <row r="275">
          <cell r="B275" t="str">
            <v>BXI</v>
          </cell>
          <cell r="C275" t="str">
            <v>Income credits</v>
          </cell>
        </row>
        <row r="276">
          <cell r="B276" t="str">
            <v>BMI</v>
          </cell>
          <cell r="C276" t="str">
            <v>Income debits (- sign)</v>
          </cell>
        </row>
        <row r="277">
          <cell r="B277" t="str">
            <v>BMII_G</v>
          </cell>
          <cell r="C277" t="str">
            <v xml:space="preserve">     Interest on public debt (scheduled; - sign)</v>
          </cell>
        </row>
        <row r="278">
          <cell r="B278" t="str">
            <v>BMIIMU</v>
          </cell>
          <cell r="C278" t="str">
            <v xml:space="preserve">       To multilateral creditors (scheduled; - sign)</v>
          </cell>
        </row>
        <row r="279">
          <cell r="B279" t="str">
            <v>BMIIBI</v>
          </cell>
          <cell r="C279" t="str">
            <v xml:space="preserve">       To bilateral creditors (scheduled; - sign)</v>
          </cell>
        </row>
        <row r="280">
          <cell r="B280" t="str">
            <v>BMIIBA</v>
          </cell>
          <cell r="C280" t="str">
            <v xml:space="preserve">       To banks (scheduled; - sign)</v>
          </cell>
        </row>
        <row r="281">
          <cell r="B281" t="str">
            <v>BMII_P</v>
          </cell>
          <cell r="C281" t="str">
            <v xml:space="preserve">  Interest on nonpublic debt (scheduled; - sign)</v>
          </cell>
        </row>
        <row r="282">
          <cell r="C282" t="str">
            <v xml:space="preserve"> Non energy imports</v>
          </cell>
        </row>
        <row r="284">
          <cell r="B284" t="str">
            <v>BTRP</v>
          </cell>
          <cell r="C284" t="str">
            <v>Private current transfers, net (excl. capital transfers) (BPM4,5)</v>
          </cell>
        </row>
        <row r="285">
          <cell r="B285" t="str">
            <v>BTRG</v>
          </cell>
          <cell r="C285" t="str">
            <v>Official current transfers, net (excl. capital transfers) (BPM5)</v>
          </cell>
        </row>
        <row r="286">
          <cell r="C286" t="str">
            <v>Official transfers, net(BPM4)</v>
          </cell>
        </row>
        <row r="287">
          <cell r="C287" t="str">
            <v>Net factor income and unreq. transfers, accrued (BPM4)</v>
          </cell>
        </row>
        <row r="288">
          <cell r="C288" t="str">
            <v>Net factor income and unreq. transfers, cash (BPM4)</v>
          </cell>
        </row>
        <row r="289">
          <cell r="B289" t="str">
            <v>cash interest needs to be entered for form. to make sense.  Add HCB to equal SR table!</v>
          </cell>
          <cell r="C289" t="str">
            <v>Net factor income and unreq. transf. accrued (BPM5) 6/</v>
          </cell>
        </row>
        <row r="290">
          <cell r="C290" t="str">
            <v>Net factor income and transfers, cash (BPM5) 4/</v>
          </cell>
        </row>
        <row r="291">
          <cell r="B291" t="str">
            <v>cash interest needs to be entered for form. to make sense.  Add HCB to equal SR table!</v>
          </cell>
          <cell r="C291" t="str">
            <v>Disposable national income (cash basis, BPM4) in Mt</v>
          </cell>
        </row>
        <row r="292">
          <cell r="B292" t="str">
            <v>cash interest needs to be entered for form. to make sense.  Add HCB to equal SR table!</v>
          </cell>
        </row>
        <row r="295">
          <cell r="B295" t="str">
            <v>BK</v>
          </cell>
          <cell r="C295" t="str">
            <v>Balance on capital account (BPM5)</v>
          </cell>
        </row>
        <row r="296">
          <cell r="B296" t="str">
            <v>BKF</v>
          </cell>
          <cell r="C296" t="str">
            <v xml:space="preserve">  Debt forgiveness (with forgiven amount +)</v>
          </cell>
        </row>
        <row r="297">
          <cell r="B297" t="str">
            <v>BKFMU</v>
          </cell>
          <cell r="C297" t="str">
            <v xml:space="preserve">    By multilateral creditors</v>
          </cell>
        </row>
        <row r="298">
          <cell r="B298" t="str">
            <v>BKFBI</v>
          </cell>
          <cell r="C298" t="str">
            <v xml:space="preserve">    By bilateral creditors</v>
          </cell>
        </row>
        <row r="299">
          <cell r="B299" t="str">
            <v>BKFBA</v>
          </cell>
          <cell r="C299" t="str">
            <v xml:space="preserve">    By banks</v>
          </cell>
        </row>
        <row r="300">
          <cell r="C300" t="str">
            <v>Balance on capital account (BPM4)   1/</v>
          </cell>
        </row>
        <row r="301">
          <cell r="D301" t="str">
            <v xml:space="preserve"> </v>
          </cell>
        </row>
        <row r="302">
          <cell r="B302" t="str">
            <v>BF</v>
          </cell>
          <cell r="C302" t="str">
            <v>Balance on financial account (BPM5, incl. reserves)</v>
          </cell>
        </row>
        <row r="304">
          <cell r="B304" t="str">
            <v>BFD</v>
          </cell>
          <cell r="C304" t="str">
            <v>Direct investment, net</v>
          </cell>
        </row>
        <row r="305">
          <cell r="B305" t="str">
            <v>BFDL</v>
          </cell>
          <cell r="C305" t="str">
            <v xml:space="preserve">   of which: debt-creating direct inv. Liabilities</v>
          </cell>
        </row>
        <row r="306">
          <cell r="B306" t="str">
            <v>BFDI</v>
          </cell>
          <cell r="C306" t="str">
            <v xml:space="preserve">  Direct investment in reporting country</v>
          </cell>
        </row>
        <row r="308">
          <cell r="B308" t="str">
            <v>BFL_C_G</v>
          </cell>
          <cell r="C308" t="str">
            <v>Gross public borrowing, including IMF</v>
          </cell>
        </row>
        <row r="309">
          <cell r="B309" t="str">
            <v>BFL_CMU</v>
          </cell>
          <cell r="C309" t="str">
            <v xml:space="preserve">  From multilateral creditors (incl. IMF)</v>
          </cell>
        </row>
        <row r="310">
          <cell r="B310" t="str">
            <v>BFL_CBI</v>
          </cell>
          <cell r="C310" t="str">
            <v xml:space="preserve">  From bilateral creditors</v>
          </cell>
        </row>
        <row r="311">
          <cell r="B311" t="str">
            <v>BFL_CBA</v>
          </cell>
          <cell r="C311" t="str">
            <v xml:space="preserve">  From banks</v>
          </cell>
        </row>
        <row r="312">
          <cell r="B312" t="str">
            <v>BFL_C_P</v>
          </cell>
          <cell r="C312" t="str">
            <v>Other gross borrowing</v>
          </cell>
        </row>
        <row r="314">
          <cell r="B314" t="str">
            <v>BFL_D_G</v>
          </cell>
          <cell r="C314" t="str">
            <v>Public amortization (scheduled; - sign)</v>
          </cell>
        </row>
        <row r="315">
          <cell r="B315" t="str">
            <v>BFL_DMU</v>
          </cell>
          <cell r="C315" t="str">
            <v xml:space="preserve">  To multilateral creditors (scheduled; - sign) (incl. IMF)</v>
          </cell>
        </row>
        <row r="316">
          <cell r="B316" t="str">
            <v>BFL_DBI</v>
          </cell>
          <cell r="C316" t="str">
            <v xml:space="preserve">  To bilateral creditors (scheduled; - sign)</v>
          </cell>
        </row>
        <row r="317">
          <cell r="B317" t="str">
            <v>BFL_DBA</v>
          </cell>
          <cell r="C317" t="str">
            <v xml:space="preserve">  To banks (scheduled; - sign)</v>
          </cell>
        </row>
        <row r="318">
          <cell r="B318" t="str">
            <v>BFL_D_P</v>
          </cell>
          <cell r="C318" t="str">
            <v>Other amortization (scheduled; - sign)</v>
          </cell>
        </row>
        <row r="319">
          <cell r="C319" t="str">
            <v xml:space="preserve"> </v>
          </cell>
        </row>
        <row r="320">
          <cell r="B320" t="str">
            <v>BFUND</v>
          </cell>
          <cell r="C320" t="str">
            <v>Memorandum: Net credit from IMF</v>
          </cell>
        </row>
        <row r="322">
          <cell r="B322" t="str">
            <v>BFL_DF</v>
          </cell>
          <cell r="C322" t="str">
            <v>Amortization on account of debt-reduction operations (- sign)</v>
          </cell>
        </row>
        <row r="323">
          <cell r="B323" t="str">
            <v>BFLB_DF</v>
          </cell>
          <cell r="C323" t="str">
            <v xml:space="preserve">  To banks (- sign)</v>
          </cell>
        </row>
        <row r="325">
          <cell r="B325" t="str">
            <v>BER</v>
          </cell>
          <cell r="C325" t="str">
            <v>Rescheduling of current maturities</v>
          </cell>
        </row>
        <row r="326">
          <cell r="B326" t="str">
            <v>BERBI</v>
          </cell>
          <cell r="C326" t="str">
            <v xml:space="preserve">  Of obligations to bilateral creditors</v>
          </cell>
        </row>
        <row r="327">
          <cell r="B327" t="str">
            <v>BERBA</v>
          </cell>
          <cell r="C327" t="str">
            <v xml:space="preserve">  Of obligations to banks</v>
          </cell>
        </row>
        <row r="329">
          <cell r="B329" t="str">
            <v>BEA</v>
          </cell>
          <cell r="C329" t="str">
            <v>Accumulation of arrears, net (decrease -)</v>
          </cell>
        </row>
        <row r="330">
          <cell r="B330" t="str">
            <v>BEAMU</v>
          </cell>
          <cell r="C330" t="str">
            <v xml:space="preserve">  To multilateral creditors, net (decrease -)</v>
          </cell>
        </row>
        <row r="331">
          <cell r="B331" t="str">
            <v>BEABI</v>
          </cell>
          <cell r="C331" t="str">
            <v xml:space="preserve">  To bilateral creditors, net (decrease -)</v>
          </cell>
        </row>
        <row r="332">
          <cell r="B332" t="str">
            <v>BEABA</v>
          </cell>
          <cell r="C332" t="str">
            <v xml:space="preserve">  To banks, net (decrease -)</v>
          </cell>
        </row>
        <row r="334">
          <cell r="B334" t="str">
            <v>BEO</v>
          </cell>
          <cell r="C334" t="str">
            <v>Other exceptional financing</v>
          </cell>
        </row>
        <row r="336">
          <cell r="B336" t="str">
            <v>BFOTH</v>
          </cell>
          <cell r="C336" t="str">
            <v>Other long-term financial flows, net</v>
          </cell>
        </row>
        <row r="337">
          <cell r="B337" t="str">
            <v>BFPA</v>
          </cell>
          <cell r="C337" t="str">
            <v xml:space="preserve">  Portfolio investment assets, net (increase -)</v>
          </cell>
        </row>
        <row r="338">
          <cell r="B338" t="str">
            <v>BFPL</v>
          </cell>
          <cell r="C338" t="str">
            <v xml:space="preserve">  Portfolio investment liabilities, net </v>
          </cell>
        </row>
        <row r="339">
          <cell r="B339" t="str">
            <v>BFPQ</v>
          </cell>
          <cell r="C339" t="str">
            <v xml:space="preserve">   Of which:  equity securities</v>
          </cell>
        </row>
        <row r="341">
          <cell r="B341" t="str">
            <v>BFO_S</v>
          </cell>
          <cell r="C341" t="str">
            <v>Other short-term flows, net   17/</v>
          </cell>
        </row>
        <row r="342">
          <cell r="D342" t="str">
            <v xml:space="preserve"> </v>
          </cell>
        </row>
        <row r="343">
          <cell r="B343" t="str">
            <v>BFLRES</v>
          </cell>
          <cell r="C343" t="str">
            <v>Residual financing (projections only; history = 0)</v>
          </cell>
        </row>
        <row r="344">
          <cell r="B344" t="str">
            <v>BFRA</v>
          </cell>
          <cell r="C344" t="str">
            <v>Reserve assets (accumulation -)</v>
          </cell>
        </row>
        <row r="345">
          <cell r="C345" t="str">
            <v>NFA accumulation</v>
          </cell>
        </row>
        <row r="346">
          <cell r="B346" t="str">
            <v>BNEO</v>
          </cell>
          <cell r="C346" t="str">
            <v>Net errors and omissions (= 0 in projection period)</v>
          </cell>
        </row>
        <row r="348">
          <cell r="B348" t="str">
            <v xml:space="preserve"> </v>
          </cell>
          <cell r="C348" t="str">
            <v>Exceptional financing</v>
          </cell>
        </row>
        <row r="350">
          <cell r="B350" t="str">
            <v>BFL</v>
          </cell>
          <cell r="C350" t="str">
            <v>Net liability flows</v>
          </cell>
        </row>
        <row r="351">
          <cell r="B351" t="str">
            <v>BFLMU</v>
          </cell>
          <cell r="C351" t="str">
            <v>Multilateral</v>
          </cell>
        </row>
        <row r="352">
          <cell r="B352" t="str">
            <v>BFLBI</v>
          </cell>
          <cell r="C352" t="str">
            <v>Bilateral</v>
          </cell>
        </row>
        <row r="353">
          <cell r="B353" t="str">
            <v>BFLBA</v>
          </cell>
          <cell r="C353" t="str">
            <v>Banks</v>
          </cell>
        </row>
        <row r="355">
          <cell r="C355" t="str">
            <v>VII. EXTERNAL DEBT (Millions of U.S. dollars)</v>
          </cell>
        </row>
        <row r="357">
          <cell r="B357" t="str">
            <v>D_G</v>
          </cell>
          <cell r="C357" t="str">
            <v>Total public debt (incl. short-term debt, arrears, and IMF)</v>
          </cell>
        </row>
        <row r="358">
          <cell r="B358" t="str">
            <v>DMU</v>
          </cell>
          <cell r="C358" t="str">
            <v xml:space="preserve">  Multilateral debt</v>
          </cell>
        </row>
        <row r="359">
          <cell r="B359" t="str">
            <v>DBI</v>
          </cell>
          <cell r="C359" t="str">
            <v xml:space="preserve">  Bilateral debt</v>
          </cell>
        </row>
        <row r="360">
          <cell r="B360" t="str">
            <v>DBA</v>
          </cell>
          <cell r="C360" t="str">
            <v xml:space="preserve">  Debt to banks</v>
          </cell>
        </row>
        <row r="361">
          <cell r="B361" t="str">
            <v>D_P</v>
          </cell>
          <cell r="C361" t="str">
            <v>Other (nonpublic) debt    9/</v>
          </cell>
        </row>
        <row r="362">
          <cell r="D362" t="str">
            <v xml:space="preserve"> </v>
          </cell>
        </row>
        <row r="363">
          <cell r="B363" t="str">
            <v>DA</v>
          </cell>
          <cell r="C363" t="str">
            <v>Total stock of arrears 7/</v>
          </cell>
        </row>
        <row r="364">
          <cell r="B364" t="str">
            <v>DAMU</v>
          </cell>
          <cell r="C364" t="str">
            <v xml:space="preserve">  To multilateral creditors  11/</v>
          </cell>
        </row>
        <row r="365">
          <cell r="B365" t="str">
            <v>DABI</v>
          </cell>
          <cell r="C365" t="str">
            <v xml:space="preserve">  To bilateral creditors  12/</v>
          </cell>
        </row>
        <row r="366">
          <cell r="B366" t="str">
            <v>DABA</v>
          </cell>
          <cell r="C366" t="str">
            <v xml:space="preserve">  To banks  18/</v>
          </cell>
        </row>
        <row r="368">
          <cell r="B368" t="str">
            <v>D_S</v>
          </cell>
          <cell r="C368" t="str">
            <v>Total short-term debt  7/  14/</v>
          </cell>
        </row>
        <row r="369">
          <cell r="D369" t="str">
            <v xml:space="preserve"> </v>
          </cell>
        </row>
        <row r="370">
          <cell r="B370" t="str">
            <v>DDR</v>
          </cell>
          <cell r="C370" t="str">
            <v>Impact of debt-reduction operations  15/</v>
          </cell>
        </row>
        <row r="371">
          <cell r="B371" t="str">
            <v>DDRBA</v>
          </cell>
          <cell r="C371" t="str">
            <v xml:space="preserve">  Impact of bank debt-reduction operations  13/</v>
          </cell>
        </row>
        <row r="372">
          <cell r="C372" t="str">
            <v>Memorandum items:</v>
          </cell>
        </row>
        <row r="373">
          <cell r="C373" t="str">
            <v>Public external debt to GDP ratio:  16/</v>
          </cell>
        </row>
        <row r="374">
          <cell r="C374" t="str">
            <v>Public external debt service (scheduled) (% of exports of g&amp;s):</v>
          </cell>
        </row>
        <row r="375">
          <cell r="C375" t="str">
            <v>Public external debt service (cash) (% of exports of g&amp;s):</v>
          </cell>
        </row>
        <row r="376">
          <cell r="C376" t="str">
            <v>Public external debt to exports of goods and services</v>
          </cell>
        </row>
        <row r="377">
          <cell r="C377" t="str">
            <v xml:space="preserve">    Scheduled debt service/fiscal revenue bef. grants</v>
          </cell>
        </row>
        <row r="378">
          <cell r="B378" t="str">
            <v xml:space="preserve"> </v>
          </cell>
          <cell r="C378" t="str">
            <v>Debt relief</v>
          </cell>
        </row>
        <row r="379">
          <cell r="C379" t="str">
            <v xml:space="preserve"> </v>
          </cell>
          <cell r="D379" t="str">
            <v xml:space="preserve"> </v>
          </cell>
        </row>
        <row r="380">
          <cell r="C380" t="str">
            <v xml:space="preserve"> VIII. SAVINGS INVESTMENT BALANCE </v>
          </cell>
        </row>
        <row r="381">
          <cell r="C381" t="str">
            <v>In current prices</v>
          </cell>
        </row>
        <row r="382">
          <cell r="C382" t="str">
            <v>BPM5</v>
          </cell>
        </row>
        <row r="383">
          <cell r="C383" t="str">
            <v>Net factor income and Unrequired transfers, accrued (BPM5)</v>
          </cell>
        </row>
        <row r="384">
          <cell r="C384" t="str">
            <v xml:space="preserve">  Net factor income from abroad (accrued) (NFI)</v>
          </cell>
        </row>
        <row r="385">
          <cell r="C385" t="str">
            <v xml:space="preserve">  Income credits</v>
          </cell>
        </row>
        <row r="386">
          <cell r="C386" t="str">
            <v xml:space="preserve">  Income debits</v>
          </cell>
        </row>
        <row r="387">
          <cell r="C387" t="str">
            <v>Net unrequited transfers (NUT) (BPM5)</v>
          </cell>
        </row>
        <row r="388">
          <cell r="C388" t="str">
            <v xml:space="preserve">  Public sector (BPM5)</v>
          </cell>
        </row>
        <row r="389">
          <cell r="C389" t="str">
            <v xml:space="preserve">  Private sector</v>
          </cell>
          <cell r="D389" t="str">
            <v xml:space="preserve"> </v>
          </cell>
        </row>
        <row r="391">
          <cell r="C391" t="str">
            <v>Gross national product (GNP) = GDP + NFI (BPM5)</v>
          </cell>
        </row>
        <row r="392">
          <cell r="C392" t="str">
            <v>Gross domestic income (GDI) = GNP + NUT (BPM5)</v>
          </cell>
        </row>
        <row r="393">
          <cell r="C393" t="str">
            <v>Gross National Savings (GNS) = GDI - C (BPM5)</v>
          </cell>
        </row>
        <row r="395">
          <cell r="C395" t="str">
            <v>BPM4</v>
          </cell>
        </row>
        <row r="396">
          <cell r="C396" t="str">
            <v>Net factor income and Unrequired transfers, accrued (BPM4)</v>
          </cell>
        </row>
        <row r="397">
          <cell r="C397" t="str">
            <v>Net unrequited transfers (NUT) (BPM4)</v>
          </cell>
        </row>
        <row r="398">
          <cell r="C398" t="str">
            <v xml:space="preserve">  Public sector (BPM4)</v>
          </cell>
        </row>
        <row r="399">
          <cell r="C399" t="str">
            <v>Net factor income from abroad, cash</v>
          </cell>
        </row>
        <row r="401">
          <cell r="C401" t="str">
            <v>Gross disposable income (GDI) = GNP + NUT (BPM4)</v>
          </cell>
        </row>
        <row r="402">
          <cell r="C402" t="str">
            <v>Gross National Savings (GNS) = GDI - C (BPM4)</v>
          </cell>
        </row>
        <row r="404">
          <cell r="C404" t="str">
            <v>As appears in OLD macroframework (BPM4)</v>
          </cell>
        </row>
        <row r="406">
          <cell r="C406" t="str">
            <v>Gross domestic product</v>
          </cell>
        </row>
        <row r="407">
          <cell r="C407" t="str">
            <v>Domestic absorption (A) = C + I</v>
          </cell>
        </row>
        <row r="409">
          <cell r="C409" t="str">
            <v>Net factor income and unrequited transfers, cash, (OM)</v>
          </cell>
        </row>
        <row r="410">
          <cell r="C410" t="str">
            <v xml:space="preserve">  Net factor income from abroad, cash, (OM)</v>
          </cell>
        </row>
        <row r="411">
          <cell r="C411" t="str">
            <v xml:space="preserve">       Public sector  (from BOP)</v>
          </cell>
          <cell r="D411" t="str">
            <v xml:space="preserve"> </v>
          </cell>
        </row>
        <row r="412">
          <cell r="C412" t="str">
            <v xml:space="preserve">       Private sector</v>
          </cell>
        </row>
        <row r="413">
          <cell r="C413" t="str">
            <v xml:space="preserve">                   o/w servicing of HCB and gas in bill of MT</v>
          </cell>
        </row>
        <row r="414">
          <cell r="C414" t="str">
            <v xml:space="preserve">  Net unrequited transfers, cash basis (NUT)</v>
          </cell>
        </row>
        <row r="415">
          <cell r="C415" t="str">
            <v xml:space="preserve">       Public sector</v>
          </cell>
          <cell r="D415" t="str">
            <v xml:space="preserve"> </v>
          </cell>
        </row>
        <row r="416">
          <cell r="C416" t="str">
            <v xml:space="preserve">       Private sector</v>
          </cell>
        </row>
        <row r="417">
          <cell r="D417" t="str">
            <v xml:space="preserve"> </v>
          </cell>
        </row>
        <row r="418">
          <cell r="C418" t="str">
            <v>Gross domestic income (GDI) = GDP + NFI +NUT (OM)</v>
          </cell>
        </row>
        <row r="419">
          <cell r="C419" t="str">
            <v>Gross National Savings (GNS) = GDI - C (OM)</v>
          </cell>
        </row>
        <row r="420">
          <cell r="C420" t="str">
            <v xml:space="preserve">  Public sector </v>
          </cell>
          <cell r="D420" t="str">
            <v xml:space="preserve"> </v>
          </cell>
        </row>
        <row r="421">
          <cell r="C421" t="str">
            <v xml:space="preserve">  Private sector</v>
          </cell>
          <cell r="D421" t="str">
            <v xml:space="preserve"> </v>
          </cell>
        </row>
        <row r="423">
          <cell r="C423" t="str">
            <v>Gross Domestic Savings (GDS) = GDP - C</v>
          </cell>
        </row>
        <row r="424">
          <cell r="C424" t="str">
            <v xml:space="preserve">  Public sector </v>
          </cell>
          <cell r="D424" t="str">
            <v xml:space="preserve"> </v>
          </cell>
        </row>
        <row r="425">
          <cell r="C425" t="str">
            <v xml:space="preserve">  Private sector</v>
          </cell>
        </row>
        <row r="427">
          <cell r="C427" t="str">
            <v>Gross investment (I)</v>
          </cell>
        </row>
        <row r="428">
          <cell r="C428" t="str">
            <v xml:space="preserve">  Public investment</v>
          </cell>
        </row>
        <row r="429">
          <cell r="C429" t="str">
            <v xml:space="preserve">  Private investment</v>
          </cell>
        </row>
        <row r="430">
          <cell r="C430" t="str">
            <v xml:space="preserve">    o/w : electricity and gas projects</v>
          </cell>
        </row>
        <row r="432">
          <cell r="C432" t="str">
            <v>Foreign savings = I - GNS</v>
          </cell>
        </row>
        <row r="433">
          <cell r="C433" t="str">
            <v>Net official  resource transfers</v>
          </cell>
        </row>
        <row r="434">
          <cell r="C434" t="str">
            <v>Gross energy savings</v>
          </cell>
        </row>
        <row r="435">
          <cell r="C435" t="str">
            <v>IX.  FLOW OF FUNDS</v>
          </cell>
        </row>
        <row r="437">
          <cell r="C437" t="str">
            <v>SECTORAL NONFINANCIAL TRANSACTIONS</v>
          </cell>
        </row>
        <row r="438">
          <cell r="B438" t="str">
            <v>I</v>
          </cell>
        </row>
        <row r="439">
          <cell r="B439" t="str">
            <v>I.1</v>
          </cell>
          <cell r="C439" t="str">
            <v>Domestic sector (savings - investment = GDI - A) (BPM5)</v>
          </cell>
        </row>
        <row r="440">
          <cell r="C440" t="str">
            <v>Domestic sector (savings - investment = GDI - A) (BPM4)</v>
          </cell>
        </row>
        <row r="441">
          <cell r="C441" t="str">
            <v>Domestic sector (savings - investment = GDI - A) (OM)</v>
          </cell>
        </row>
        <row r="442">
          <cell r="B442" t="str">
            <v>I.1.1</v>
          </cell>
          <cell r="C442" t="str">
            <v xml:space="preserve">  Private sector</v>
          </cell>
        </row>
        <row r="443">
          <cell r="C443" t="str">
            <v xml:space="preserve">    Private sector - non-energy</v>
          </cell>
        </row>
        <row r="444">
          <cell r="C444" t="str">
            <v xml:space="preserve">    Private sector - energy</v>
          </cell>
        </row>
        <row r="445">
          <cell r="C445" t="str">
            <v xml:space="preserve">  Public sector</v>
          </cell>
        </row>
        <row r="446">
          <cell r="C446" t="str">
            <v xml:space="preserve">  Banking sector</v>
          </cell>
          <cell r="D446" t="str">
            <v xml:space="preserve"> </v>
          </cell>
        </row>
        <row r="447">
          <cell r="C447" t="str">
            <v>External sector</v>
          </cell>
        </row>
        <row r="448">
          <cell r="C448" t="str">
            <v>Horizontal Check</v>
          </cell>
        </row>
        <row r="450">
          <cell r="C450" t="str">
            <v>X. CONSISTENCY CHECK TABLE - Blue checks correspond to WEO</v>
          </cell>
        </row>
        <row r="452">
          <cell r="D452" t="str">
            <v xml:space="preserve"> </v>
          </cell>
        </row>
        <row r="453">
          <cell r="C453" t="str">
            <v>I:  NATIONAL ACCOUNTS IN REAL TERMS</v>
          </cell>
        </row>
        <row r="455">
          <cell r="C455" t="str">
            <v>Real GDP accounting identity:</v>
          </cell>
        </row>
        <row r="456">
          <cell r="C456" t="str">
            <v xml:space="preserve"> NGDP_R-(NCG_R+NCP_R+NFI_R+NINV_R+NX_R-NM_R)=0</v>
          </cell>
        </row>
        <row r="458">
          <cell r="C458" t="str">
            <v>II:  NATIONAL ACCOUNTS IN NOMINAL TERMS</v>
          </cell>
        </row>
        <row r="460">
          <cell r="C460" t="str">
            <v>Nominal GDP accounting identity:</v>
          </cell>
        </row>
        <row r="461">
          <cell r="C461" t="str">
            <v xml:space="preserve"> NGDP-(NCG+NCP+NFI+NINV+NX-NM)=0</v>
          </cell>
        </row>
        <row r="463">
          <cell r="C463" t="str">
            <v>National income identity:</v>
          </cell>
        </row>
        <row r="464">
          <cell r="C464" t="str">
            <v xml:space="preserve">  NGNI-(NGDP+((BXI+BMI+BTRP+BTRG)*ENDA_PR)/1000)=0</v>
          </cell>
        </row>
        <row r="466">
          <cell r="C466" t="str">
            <v>III:  BALANCE OF PAYMENTS</v>
          </cell>
        </row>
        <row r="468">
          <cell r="C468" t="str">
            <v>Current account identity:</v>
          </cell>
        </row>
        <row r="469">
          <cell r="C469" t="str">
            <v xml:space="preserve">  BCA-(BXG+BMG+BXS+BMS+BXI+BMI+BTRP+BTRG)=0</v>
          </cell>
        </row>
        <row r="470">
          <cell r="C470" t="str">
            <v>As percent of GDP:</v>
          </cell>
        </row>
        <row r="471">
          <cell r="C471" t="str">
            <v xml:space="preserve">  (BCA/((NGDP/ENDA_PR)*1000))*100</v>
          </cell>
        </row>
        <row r="472">
          <cell r="C472" t="str">
            <v>Financial account identity:</v>
          </cell>
        </row>
        <row r="473">
          <cell r="C473" t="str">
            <v xml:space="preserve">  BF-(BFD+BFL_C_G+BFL_C_P+BFL_D_G+BFL_D_P+BFL_DF</v>
          </cell>
        </row>
        <row r="474">
          <cell r="C474" t="str">
            <v xml:space="preserve">      +BER+BEA+BEO+BFOTH+BFO_S+BFLRES+BFRA)=0</v>
          </cell>
        </row>
        <row r="475">
          <cell r="C475" t="str">
            <v>Overall balance of payments identity:</v>
          </cell>
        </row>
        <row r="476">
          <cell r="C476" t="str">
            <v xml:space="preserve">  BCA+BK+BF+BNEO=0</v>
          </cell>
        </row>
        <row r="478">
          <cell r="C478" t="str">
            <v>Debt file v. BOP file</v>
          </cell>
        </row>
        <row r="479">
          <cell r="C479" t="str">
            <v>Total interest, scheduled</v>
          </cell>
        </row>
        <row r="480">
          <cell r="C480" t="str">
            <v>Total amortization, no IMF</v>
          </cell>
        </row>
        <row r="483">
          <cell r="C483" t="str">
            <v>Fiscal v. Real</v>
          </cell>
        </row>
        <row r="484">
          <cell r="C484" t="str">
            <v>Public investment</v>
          </cell>
        </row>
        <row r="486">
          <cell r="C486" t="str">
            <v>Fiscal v. BOP</v>
          </cell>
        </row>
        <row r="487">
          <cell r="C487" t="str">
            <v>Foreign interest payments from budget, after debt relief, only proj.</v>
          </cell>
        </row>
        <row r="489">
          <cell r="C489" t="str">
            <v>Explanatory notes:</v>
          </cell>
        </row>
        <row r="491">
          <cell r="C491" t="str">
            <v xml:space="preserve">1.  There is no information on the composition of debt relief, nor on the maturity of cancelled debt.  All debt relief </v>
          </cell>
        </row>
        <row r="492">
          <cell r="C492" t="str">
            <v xml:space="preserve">    assumed to be rescheduling; debt cancelled assumed to apply to future maturities.</v>
          </cell>
        </row>
        <row r="493">
          <cell r="C493" t="str">
            <v>2.  Population present in the country: sharp changes reflect refugee movements.</v>
          </cell>
        </row>
        <row r="494">
          <cell r="C494" t="str">
            <v>4.  Current transfers in 1980-1990 estimated by keeping 1990 proportion of project grants in total fixed.</v>
          </cell>
        </row>
        <row r="495">
          <cell r="C495" t="str">
            <v>5.  Mozambique does not produce constant price series, only real growth rates of NA aggregates based on previous</v>
          </cell>
        </row>
        <row r="496">
          <cell r="C496" t="str">
            <v xml:space="preserve">    year's prices.</v>
          </cell>
        </row>
        <row r="497">
          <cell r="C497" t="str">
            <v>6.  All private transfers assumed to be current.</v>
          </cell>
        </row>
        <row r="498">
          <cell r="C498" t="str">
            <v>7.  For 1980-1992 stocks of arrears derived from changes of arrears in BOP; does not reflect valuation changes or</v>
          </cell>
        </row>
        <row r="499">
          <cell r="C499" t="str">
            <v xml:space="preserve">    revisions.  Cummulative changes amount to $160 more than known arrears in 1993, possibly unregistered debt </v>
          </cell>
        </row>
        <row r="500">
          <cell r="C500" t="str">
            <v xml:space="preserve">    cancellation.</v>
          </cell>
        </row>
        <row r="501">
          <cell r="C501" t="str">
            <v>8.  The parallel market rate should have been used as representative up to 1992, but data are not available until 1990.</v>
          </cell>
        </row>
        <row r="502">
          <cell r="C502" t="str">
            <v>9.  For 1980-85 source is ETA; from 1986-1993 source are official publications; thereafter, staff data base reconciled</v>
          </cell>
        </row>
        <row r="503">
          <cell r="C503" t="str">
            <v>9.  with authorities.</v>
          </cell>
        </row>
        <row r="504">
          <cell r="C504" t="str">
            <v>10. For 1987-1993 source official publication; for 1985-86, extrapolation between available figure from documents for</v>
          </cell>
        </row>
        <row r="505">
          <cell r="C505" t="str">
            <v xml:space="preserve">    1984 and 1987.  For 1980-83 assumed annual nominal growth rate of 10 percent.</v>
          </cell>
        </row>
        <row r="506">
          <cell r="C506" t="str">
            <v>11. Residual.</v>
          </cell>
        </row>
        <row r="507">
          <cell r="C507" t="str">
            <v>12. For 1985-93 source is official publication.  Appears to include both insured and uninsured debt.  Before 1984,</v>
          </cell>
        </row>
        <row r="508">
          <cell r="C508" t="str">
            <v xml:space="preserve">    assumed to have grown at 10 percent annually; for 1984, source is Fund document.  As of 1993, all commercial debt </v>
          </cell>
        </row>
        <row r="509">
          <cell r="C509" t="str">
            <v xml:space="preserve">    debt cancelled or taken over by bilaterals.</v>
          </cell>
        </row>
        <row r="510">
          <cell r="C510" t="str">
            <v xml:space="preserve">13. Arrears to banks for 1984, 1990 and 92 from documents.  In 1993 all debt to banks had been assumed by bilaterals. </v>
          </cell>
        </row>
        <row r="511">
          <cell r="C511" t="str">
            <v xml:space="preserve">    Data for 1991 and 1983-89 based on assumptions.  Before 1983, Mozambique did not incurr significant arrears.</v>
          </cell>
        </row>
        <row r="512">
          <cell r="C512" t="str">
            <v>14. All available data show no arrears or negligible arrears to multilaterals.</v>
          </cell>
        </row>
        <row r="513">
          <cell r="C513" t="str">
            <v>15. Residual.</v>
          </cell>
        </row>
        <row r="514">
          <cell r="C514" t="str">
            <v>16. Data for 1988 and 1989 from fund documents.  Thereafter extrapolated</v>
          </cell>
        </row>
        <row r="515">
          <cell r="C515" t="str">
            <v xml:space="preserve">    to become 0 by 1992.  Before extrapolated to start increasing in 1984.</v>
          </cell>
        </row>
        <row r="516">
          <cell r="B516" t="str">
            <v>I.1.2</v>
          </cell>
          <cell r="C516" t="str">
            <v>17. Up until 1992 the foreign assets of commercial banks cannot be separated from those of the Monetary Authorities.</v>
          </cell>
        </row>
        <row r="517">
          <cell r="B517" t="str">
            <v>I.1.3</v>
          </cell>
          <cell r="C517" t="str">
            <v>18.  Includes entire HCB debt, which may contain some bilateral elements.</v>
          </cell>
        </row>
        <row r="518">
          <cell r="B518" t="str">
            <v>I.2</v>
          </cell>
          <cell r="C518" t="str">
            <v xml:space="preserve"> </v>
          </cell>
        </row>
        <row r="519">
          <cell r="B519" t="str">
            <v>I.1+I.2</v>
          </cell>
        </row>
        <row r="524">
          <cell r="D524" t="str">
            <v xml:space="preserve"> 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Tabl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Consistency"/>
      <sheetName val="Data issues"/>
      <sheetName val="Links-In"/>
      <sheetName val="Links-out"/>
      <sheetName val="SR table"/>
      <sheetName val="MonSurv-IMF"/>
      <sheetName val="MonS_M"/>
      <sheetName val="Mon_Sur"/>
      <sheetName val="MonSurv-BC"/>
      <sheetName val="MonSurvRED"/>
      <sheetName val="CenBank"/>
      <sheetName val="CenBankRED"/>
      <sheetName val="Combanks"/>
      <sheetName val="ComBanksRED"/>
      <sheetName val="PNT-PNG new"/>
      <sheetName val="CredGov"/>
      <sheetName val="CCP"/>
      <sheetName val="Reimb banks"/>
      <sheetName val="CGP etc."/>
      <sheetName val="Government securities"/>
      <sheetName val="Interest rates"/>
      <sheetName val="Money market RED"/>
      <sheetName val="Lending int"/>
      <sheetName val="Deposit int"/>
      <sheetName val="Amortization Creances Consolid."/>
      <sheetName val="Amortization Bank restructuring"/>
      <sheetName val="Macros"/>
      <sheetName val="Last Sheet"/>
      <sheetName val="Module2"/>
      <sheetName val="MonSurv_BC"/>
      <sheetName val="Bfa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6"/>
  <sheetViews>
    <sheetView tabSelected="1" workbookViewId="0">
      <selection activeCell="S13" sqref="S13"/>
    </sheetView>
  </sheetViews>
  <sheetFormatPr defaultColWidth="9.1796875" defaultRowHeight="14.5"/>
  <cols>
    <col min="1" max="16384" width="9.1796875" style="213"/>
  </cols>
  <sheetData>
    <row r="6" spans="1:14">
      <c r="A6" s="225" t="s">
        <v>245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>
      <c r="A7" s="140" t="s">
        <v>219</v>
      </c>
    </row>
    <row r="8" spans="1:14">
      <c r="A8" s="224" t="s">
        <v>220</v>
      </c>
      <c r="B8" s="224"/>
      <c r="C8" s="224"/>
      <c r="D8" s="224"/>
      <c r="E8" s="224"/>
      <c r="F8" s="224"/>
      <c r="G8" s="224"/>
    </row>
    <row r="9" spans="1:14">
      <c r="A9" s="224" t="s">
        <v>221</v>
      </c>
      <c r="B9" s="224"/>
      <c r="C9" s="224"/>
      <c r="D9" s="224"/>
      <c r="E9" s="224"/>
      <c r="F9" s="224"/>
      <c r="G9" s="224"/>
    </row>
    <row r="10" spans="1:14">
      <c r="A10" s="224" t="s">
        <v>222</v>
      </c>
      <c r="B10" s="224"/>
      <c r="C10" s="224"/>
      <c r="D10" s="224"/>
      <c r="E10" s="224"/>
      <c r="F10" s="224"/>
      <c r="G10" s="224"/>
    </row>
    <row r="11" spans="1:14">
      <c r="A11" s="224" t="s">
        <v>223</v>
      </c>
      <c r="B11" s="224"/>
      <c r="C11" s="224"/>
      <c r="D11" s="224"/>
      <c r="E11" s="224"/>
      <c r="F11" s="224"/>
      <c r="G11" s="224"/>
    </row>
    <row r="12" spans="1:14">
      <c r="A12" s="224" t="s">
        <v>224</v>
      </c>
      <c r="B12" s="224"/>
      <c r="C12" s="224"/>
      <c r="D12" s="224"/>
      <c r="E12" s="224"/>
      <c r="F12" s="224"/>
      <c r="G12" s="224"/>
    </row>
    <row r="13" spans="1:14">
      <c r="A13" s="224" t="s">
        <v>191</v>
      </c>
      <c r="B13" s="224"/>
      <c r="C13" s="224"/>
      <c r="D13" s="224"/>
      <c r="E13" s="224"/>
      <c r="F13" s="224"/>
      <c r="G13" s="224"/>
    </row>
    <row r="14" spans="1:14">
      <c r="A14" s="224" t="s">
        <v>225</v>
      </c>
      <c r="B14" s="224"/>
      <c r="C14" s="224"/>
      <c r="D14" s="224"/>
      <c r="E14" s="224"/>
      <c r="F14" s="224"/>
      <c r="G14" s="224"/>
    </row>
    <row r="15" spans="1:14">
      <c r="A15" s="224" t="s">
        <v>226</v>
      </c>
      <c r="B15" s="224"/>
      <c r="C15" s="224"/>
      <c r="D15" s="224"/>
      <c r="E15" s="224"/>
      <c r="F15" s="224"/>
      <c r="G15" s="224"/>
    </row>
    <row r="16" spans="1:14">
      <c r="A16" s="224" t="s">
        <v>227</v>
      </c>
      <c r="B16" s="224"/>
      <c r="C16" s="224"/>
      <c r="D16" s="224"/>
      <c r="E16" s="224"/>
      <c r="F16" s="224"/>
      <c r="G16" s="224"/>
    </row>
    <row r="17" spans="1:7">
      <c r="A17" s="224" t="s">
        <v>228</v>
      </c>
      <c r="B17" s="224"/>
      <c r="C17" s="224"/>
      <c r="D17" s="224"/>
      <c r="E17" s="224"/>
      <c r="F17" s="224"/>
      <c r="G17" s="224"/>
    </row>
    <row r="18" spans="1:7">
      <c r="A18" s="224" t="s">
        <v>229</v>
      </c>
      <c r="B18" s="224"/>
      <c r="C18" s="224"/>
      <c r="D18" s="224"/>
      <c r="E18" s="224"/>
      <c r="F18" s="224"/>
      <c r="G18" s="224"/>
    </row>
    <row r="20" spans="1:7">
      <c r="A20" s="140" t="s">
        <v>230</v>
      </c>
    </row>
    <row r="21" spans="1:7">
      <c r="A21" s="224" t="s">
        <v>231</v>
      </c>
      <c r="B21" s="224"/>
      <c r="C21" s="224"/>
      <c r="D21" s="224"/>
      <c r="E21" s="224"/>
      <c r="F21" s="224"/>
      <c r="G21" s="224"/>
    </row>
    <row r="22" spans="1:7">
      <c r="A22" s="224" t="s">
        <v>232</v>
      </c>
      <c r="B22" s="224"/>
      <c r="C22" s="224"/>
      <c r="D22" s="224"/>
      <c r="E22" s="224"/>
      <c r="F22" s="224"/>
      <c r="G22" s="224"/>
    </row>
    <row r="23" spans="1:7">
      <c r="A23" s="224" t="s">
        <v>233</v>
      </c>
      <c r="B23" s="224"/>
      <c r="C23" s="224"/>
      <c r="D23" s="224"/>
      <c r="E23" s="224"/>
      <c r="F23" s="224"/>
      <c r="G23" s="224"/>
    </row>
    <row r="25" spans="1:7">
      <c r="A25" s="140" t="s">
        <v>234</v>
      </c>
    </row>
    <row r="26" spans="1:7">
      <c r="A26" s="224" t="s">
        <v>235</v>
      </c>
      <c r="B26" s="224"/>
      <c r="C26" s="224"/>
      <c r="D26" s="224"/>
      <c r="E26" s="224"/>
      <c r="F26" s="224"/>
      <c r="G26" s="224"/>
    </row>
  </sheetData>
  <mergeCells count="16">
    <mergeCell ref="A6:N6"/>
    <mergeCell ref="A8:G8"/>
    <mergeCell ref="A9:G9"/>
    <mergeCell ref="A10:G10"/>
    <mergeCell ref="A11:G11"/>
    <mergeCell ref="A12:G12"/>
    <mergeCell ref="A13:G13"/>
    <mergeCell ref="A14:G14"/>
    <mergeCell ref="A15:G15"/>
    <mergeCell ref="A23:G23"/>
    <mergeCell ref="A26:G26"/>
    <mergeCell ref="A16:G16"/>
    <mergeCell ref="A17:G17"/>
    <mergeCell ref="A18:G18"/>
    <mergeCell ref="A21:G21"/>
    <mergeCell ref="A22:G22"/>
  </mergeCells>
  <hyperlinks>
    <hyperlink ref="A8:G8" location="'Tabela 1'!A1" display="Tabela 1: Indicadores Orçamentais"/>
    <hyperlink ref="A9:G9" location="'Tabela 2'!A1" display="Tabela 2: Operações Financeiras do Estado"/>
    <hyperlink ref="A10:G10" location="'Tabela 3'!A1" display="Tabela 3: Operaçoes Financeiras do Estado em % do PIB"/>
    <hyperlink ref="A11:G11" location="'Tabela 4 e Gráfcio 1'!A1" display="Tabela 4: Dívida e Variação da Dívida "/>
    <hyperlink ref="A12:G12" location="'Tabela 5'!A1" display="Tabela 5: Empréstimos de Retrocessão, em milhões de escudos "/>
    <hyperlink ref="A13:G13" location="'Tabela 6'!A1" display="Tabela 6: Empréstimos de Retrocessão, em milhões de escudos"/>
    <hyperlink ref="A14:G14" location="'Tabela 7'!A1" display="Tabela 7 : Avales concedidos"/>
    <hyperlink ref="A15:G15" location="'Tabela 8'!A1" display="Tabela 8: Necessidades líquidas de Financiamento"/>
    <hyperlink ref="A16:G16" location="'Tabela 9'!A1" display="Tabela 9:  Variação das despesas por pilar"/>
    <hyperlink ref="A17:G17" location="'Tabela 10'!A1" display=" Tabela 10: Despesas por tipo de financiamento"/>
    <hyperlink ref="A18:G18" location="'Tabela 11'!A1" display="Tabela 11: Aplicação do Sistema de Marcadores de Género OE 2024"/>
    <hyperlink ref="A21:G21" location="'Tabela 4 e Gráfcio 1'!A1" display="Gráfico 1: Evolução da dívida pública em % do PIB"/>
    <hyperlink ref="A22:G22" location="'Gráfcio 2'!A1" display="Gráfico 2:  Evolução dos juros da dívida"/>
    <hyperlink ref="A23:G23" location="'Gráfico 3'!A1" display="Gráfico 3: Evolução do Stock da dívida, em % do PIB"/>
    <hyperlink ref="A26:G26" location="Anexo!A1" display="Anexo 1: Despesa por Pilar e por Programa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4.5"/>
  <cols>
    <col min="1" max="1" width="27.1796875" bestFit="1" customWidth="1"/>
    <col min="2" max="2" width="16" bestFit="1" customWidth="1"/>
    <col min="3" max="3" width="10.1796875" customWidth="1"/>
    <col min="4" max="4" width="11.453125" bestFit="1" customWidth="1"/>
  </cols>
  <sheetData>
    <row r="1" spans="1:6">
      <c r="A1" s="259" t="s">
        <v>164</v>
      </c>
      <c r="B1" s="259"/>
      <c r="C1" s="259"/>
      <c r="D1" s="259"/>
      <c r="E1" s="259"/>
      <c r="F1" s="259"/>
    </row>
    <row r="2" spans="1:6">
      <c r="A2" s="195" t="s">
        <v>163</v>
      </c>
      <c r="B2" s="195" t="s">
        <v>166</v>
      </c>
      <c r="C2" s="195" t="s">
        <v>109</v>
      </c>
      <c r="D2" s="195" t="s">
        <v>116</v>
      </c>
      <c r="E2" s="195" t="s">
        <v>109</v>
      </c>
      <c r="F2" s="195" t="s">
        <v>139</v>
      </c>
    </row>
    <row r="3" spans="1:6">
      <c r="A3" s="149" t="s">
        <v>111</v>
      </c>
      <c r="B3" s="189">
        <v>3973</v>
      </c>
      <c r="C3" s="190">
        <v>5.0929368029739776E-2</v>
      </c>
      <c r="D3" s="189">
        <v>4775</v>
      </c>
      <c r="E3" s="190">
        <v>5.555620193370487E-2</v>
      </c>
      <c r="F3" s="190">
        <v>0.20186257236345331</v>
      </c>
    </row>
    <row r="4" spans="1:6">
      <c r="A4" s="149" t="s">
        <v>112</v>
      </c>
      <c r="B4" s="189">
        <v>13027</v>
      </c>
      <c r="C4" s="190">
        <v>0.16699141135751827</v>
      </c>
      <c r="D4" s="189">
        <v>12973</v>
      </c>
      <c r="E4" s="190">
        <v>0.15093834715936194</v>
      </c>
      <c r="F4" s="190">
        <v>-4.1452368158440165E-3</v>
      </c>
    </row>
    <row r="5" spans="1:6">
      <c r="A5" s="149" t="s">
        <v>114</v>
      </c>
      <c r="B5" s="189">
        <v>11780</v>
      </c>
      <c r="C5" s="190">
        <v>0.15100628124599411</v>
      </c>
      <c r="D5" s="189">
        <v>13343</v>
      </c>
      <c r="E5" s="190">
        <v>0.1552432256338061</v>
      </c>
      <c r="F5" s="190">
        <v>0.13268251273344653</v>
      </c>
    </row>
    <row r="6" spans="1:6">
      <c r="A6" s="149" t="s">
        <v>113</v>
      </c>
      <c r="B6" s="189">
        <v>49230</v>
      </c>
      <c r="C6" s="190">
        <v>0.6310729393667478</v>
      </c>
      <c r="D6" s="189">
        <v>54858</v>
      </c>
      <c r="E6" s="190">
        <v>0.63826222527312704</v>
      </c>
      <c r="F6" s="190">
        <v>0.11432053625837904</v>
      </c>
    </row>
    <row r="7" spans="1:6">
      <c r="A7" s="191" t="s">
        <v>158</v>
      </c>
      <c r="B7" s="192">
        <v>78010</v>
      </c>
      <c r="C7" s="193">
        <v>1</v>
      </c>
      <c r="D7" s="194">
        <v>85949</v>
      </c>
      <c r="E7" s="193">
        <v>1</v>
      </c>
      <c r="F7" s="193">
        <v>0.10176900397384951</v>
      </c>
    </row>
    <row r="8" spans="1:6">
      <c r="A8" s="260" t="s">
        <v>165</v>
      </c>
      <c r="B8" s="260"/>
      <c r="C8" s="260"/>
      <c r="D8" s="260"/>
      <c r="E8" s="260"/>
      <c r="F8" s="260"/>
    </row>
    <row r="9" spans="1:6" ht="21.75" customHeight="1"/>
  </sheetData>
  <mergeCells count="2">
    <mergeCell ref="A1:F1"/>
    <mergeCell ref="A8:F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4.5"/>
  <cols>
    <col min="1" max="1" width="33.453125" customWidth="1"/>
    <col min="2" max="2" width="12.26953125" customWidth="1"/>
    <col min="3" max="3" width="15.54296875" customWidth="1"/>
    <col min="4" max="4" width="12" customWidth="1"/>
    <col min="5" max="5" width="13.54296875" customWidth="1"/>
    <col min="6" max="6" width="12" customWidth="1"/>
    <col min="7" max="7" width="13.54296875" customWidth="1"/>
  </cols>
  <sheetData>
    <row r="1" spans="1:7" ht="15" thickBot="1">
      <c r="A1" s="261" t="s">
        <v>244</v>
      </c>
      <c r="B1" s="261"/>
      <c r="C1" s="261"/>
      <c r="D1" s="261"/>
      <c r="E1" s="261"/>
      <c r="F1" s="261"/>
      <c r="G1" s="261"/>
    </row>
    <row r="2" spans="1:7" ht="15" thickBot="1">
      <c r="A2" s="262" t="s">
        <v>65</v>
      </c>
      <c r="B2" s="262" t="s">
        <v>180</v>
      </c>
      <c r="C2" s="262" t="s">
        <v>181</v>
      </c>
      <c r="D2" s="264" t="s">
        <v>139</v>
      </c>
      <c r="E2" s="264"/>
      <c r="F2" s="264" t="s">
        <v>182</v>
      </c>
      <c r="G2" s="264"/>
    </row>
    <row r="3" spans="1:7" ht="15" thickBot="1">
      <c r="A3" s="263"/>
      <c r="B3" s="263"/>
      <c r="C3" s="263"/>
      <c r="D3" s="196" t="s">
        <v>115</v>
      </c>
      <c r="E3" s="196" t="s">
        <v>71</v>
      </c>
      <c r="F3" s="196">
        <v>2023</v>
      </c>
      <c r="G3" s="196">
        <v>2024</v>
      </c>
    </row>
    <row r="4" spans="1:7">
      <c r="A4" s="197" t="s">
        <v>183</v>
      </c>
      <c r="B4" s="201">
        <v>65397</v>
      </c>
      <c r="C4" s="201">
        <v>69160</v>
      </c>
      <c r="D4" s="202">
        <v>3763</v>
      </c>
      <c r="E4" s="209">
        <v>5.8000000000000003E-2</v>
      </c>
      <c r="F4" s="209">
        <v>0.245</v>
      </c>
      <c r="G4" s="209">
        <v>0.24199999999999999</v>
      </c>
    </row>
    <row r="5" spans="1:7">
      <c r="A5" s="198" t="s">
        <v>184</v>
      </c>
      <c r="B5" s="203">
        <v>64432</v>
      </c>
      <c r="C5" s="203">
        <v>67789</v>
      </c>
      <c r="D5" s="204">
        <v>3357</v>
      </c>
      <c r="E5" s="210">
        <v>5.1999999999999998E-2</v>
      </c>
      <c r="F5" s="210">
        <v>0.24099999999999999</v>
      </c>
      <c r="G5" s="210">
        <v>0.23699999999999999</v>
      </c>
    </row>
    <row r="6" spans="1:7">
      <c r="A6" s="198" t="s">
        <v>185</v>
      </c>
      <c r="B6" s="203">
        <v>965</v>
      </c>
      <c r="C6" s="203">
        <v>1371</v>
      </c>
      <c r="D6" s="204">
        <v>406</v>
      </c>
      <c r="E6" s="210">
        <v>0.42099999999999999</v>
      </c>
      <c r="F6" s="210">
        <v>4.0000000000000001E-3</v>
      </c>
      <c r="G6" s="210">
        <v>5.0000000000000001E-3</v>
      </c>
    </row>
    <row r="7" spans="1:7">
      <c r="A7" s="197" t="s">
        <v>186</v>
      </c>
      <c r="B7" s="201">
        <v>12614</v>
      </c>
      <c r="C7" s="201">
        <v>16789</v>
      </c>
      <c r="D7" s="202">
        <v>4175</v>
      </c>
      <c r="E7" s="209">
        <v>0.33100000000000002</v>
      </c>
      <c r="F7" s="209">
        <v>4.7E-2</v>
      </c>
      <c r="G7" s="209">
        <v>5.8999999999999997E-2</v>
      </c>
    </row>
    <row r="8" spans="1:7">
      <c r="A8" s="198" t="s">
        <v>187</v>
      </c>
      <c r="B8" s="203">
        <v>4692</v>
      </c>
      <c r="C8" s="203">
        <v>5133</v>
      </c>
      <c r="D8" s="204">
        <v>441</v>
      </c>
      <c r="E8" s="210">
        <v>9.4E-2</v>
      </c>
      <c r="F8" s="210">
        <v>1.7999999999999999E-2</v>
      </c>
      <c r="G8" s="210">
        <v>1.7999999999999999E-2</v>
      </c>
    </row>
    <row r="9" spans="1:7">
      <c r="A9" s="198" t="s">
        <v>188</v>
      </c>
      <c r="B9" s="203">
        <v>7834</v>
      </c>
      <c r="C9" s="203">
        <v>11614</v>
      </c>
      <c r="D9" s="204">
        <v>3780</v>
      </c>
      <c r="E9" s="210">
        <v>0.48299999999999998</v>
      </c>
      <c r="F9" s="210">
        <v>2.9000000000000001E-2</v>
      </c>
      <c r="G9" s="210">
        <v>4.1000000000000002E-2</v>
      </c>
    </row>
    <row r="10" spans="1:7" ht="15" thickBot="1">
      <c r="A10" s="199" t="s">
        <v>189</v>
      </c>
      <c r="B10" s="205">
        <v>88</v>
      </c>
      <c r="C10" s="205">
        <v>42</v>
      </c>
      <c r="D10" s="206">
        <v>-46</v>
      </c>
      <c r="E10" s="211">
        <v>-0.52300000000000002</v>
      </c>
      <c r="F10" s="211">
        <v>0</v>
      </c>
      <c r="G10" s="211">
        <v>0</v>
      </c>
    </row>
    <row r="11" spans="1:7" ht="15" thickBot="1">
      <c r="A11" s="200" t="s">
        <v>190</v>
      </c>
      <c r="B11" s="207">
        <v>78011</v>
      </c>
      <c r="C11" s="207">
        <v>85949</v>
      </c>
      <c r="D11" s="208">
        <v>7938</v>
      </c>
      <c r="E11" s="212">
        <v>0.10199999999999999</v>
      </c>
      <c r="F11" s="212">
        <v>0.29199999999999998</v>
      </c>
      <c r="G11" s="212">
        <v>0.3</v>
      </c>
    </row>
    <row r="12" spans="1:7">
      <c r="A12" s="260" t="s">
        <v>165</v>
      </c>
      <c r="B12" s="260"/>
      <c r="C12" s="260"/>
      <c r="D12" s="260"/>
      <c r="E12" s="260"/>
      <c r="F12" s="260"/>
    </row>
  </sheetData>
  <mergeCells count="7">
    <mergeCell ref="A12:F12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0" zoomScaleNormal="110" workbookViewId="0">
      <selection sqref="A1:G1"/>
    </sheetView>
  </sheetViews>
  <sheetFormatPr defaultRowHeight="14.5"/>
  <cols>
    <col min="2" max="2" width="49.81640625" bestFit="1" customWidth="1"/>
  </cols>
  <sheetData>
    <row r="1" spans="1:9">
      <c r="A1" s="266" t="s">
        <v>218</v>
      </c>
      <c r="B1" s="266"/>
      <c r="C1" s="266"/>
      <c r="D1" s="266"/>
      <c r="E1" s="266"/>
      <c r="F1" s="266"/>
      <c r="G1" s="266"/>
    </row>
    <row r="2" spans="1:9">
      <c r="A2" s="267" t="s">
        <v>192</v>
      </c>
      <c r="B2" s="267" t="s">
        <v>193</v>
      </c>
      <c r="C2" s="268" t="s">
        <v>194</v>
      </c>
      <c r="D2" s="268"/>
      <c r="E2" s="268" t="s">
        <v>195</v>
      </c>
      <c r="F2" s="268"/>
      <c r="G2" s="268" t="s">
        <v>139</v>
      </c>
      <c r="H2" s="268"/>
      <c r="I2" s="214"/>
    </row>
    <row r="3" spans="1:9">
      <c r="A3" s="267"/>
      <c r="B3" s="267"/>
      <c r="C3" s="215" t="s">
        <v>115</v>
      </c>
      <c r="D3" s="215" t="s">
        <v>109</v>
      </c>
      <c r="E3" s="215" t="s">
        <v>115</v>
      </c>
      <c r="F3" s="215" t="s">
        <v>109</v>
      </c>
      <c r="G3" s="215" t="s">
        <v>115</v>
      </c>
      <c r="H3" s="215" t="s">
        <v>71</v>
      </c>
      <c r="I3" s="101"/>
    </row>
    <row r="4" spans="1:9">
      <c r="A4" s="216" t="s">
        <v>196</v>
      </c>
      <c r="B4" s="217" t="s">
        <v>197</v>
      </c>
      <c r="C4" s="218">
        <v>25012</v>
      </c>
      <c r="D4" s="218" t="s">
        <v>198</v>
      </c>
      <c r="E4" s="218">
        <v>26656</v>
      </c>
      <c r="F4" s="216" t="s">
        <v>199</v>
      </c>
      <c r="G4" s="218">
        <v>1644</v>
      </c>
      <c r="H4" s="216" t="s">
        <v>200</v>
      </c>
      <c r="I4" s="101"/>
    </row>
    <row r="5" spans="1:9">
      <c r="A5" s="216" t="s">
        <v>201</v>
      </c>
      <c r="B5" s="217" t="s">
        <v>202</v>
      </c>
      <c r="C5" s="218">
        <v>32397</v>
      </c>
      <c r="D5" s="218" t="s">
        <v>203</v>
      </c>
      <c r="E5" s="218">
        <v>37522</v>
      </c>
      <c r="F5" s="216" t="s">
        <v>204</v>
      </c>
      <c r="G5" s="218">
        <v>5125</v>
      </c>
      <c r="H5" s="216" t="s">
        <v>205</v>
      </c>
      <c r="I5" s="101"/>
    </row>
    <row r="6" spans="1:9">
      <c r="A6" s="216" t="s">
        <v>206</v>
      </c>
      <c r="B6" s="217" t="s">
        <v>207</v>
      </c>
      <c r="C6" s="218">
        <v>18928</v>
      </c>
      <c r="D6" s="218" t="s">
        <v>208</v>
      </c>
      <c r="E6" s="218">
        <v>20336</v>
      </c>
      <c r="F6" s="216" t="s">
        <v>209</v>
      </c>
      <c r="G6" s="218">
        <v>1408</v>
      </c>
      <c r="H6" s="216" t="s">
        <v>210</v>
      </c>
      <c r="I6" s="101"/>
    </row>
    <row r="7" spans="1:9" ht="15" thickBot="1">
      <c r="A7" s="216" t="s">
        <v>211</v>
      </c>
      <c r="B7" s="217" t="s">
        <v>212</v>
      </c>
      <c r="C7" s="218">
        <v>1675</v>
      </c>
      <c r="D7" s="218" t="s">
        <v>213</v>
      </c>
      <c r="E7" s="218">
        <v>1436</v>
      </c>
      <c r="F7" s="216" t="s">
        <v>214</v>
      </c>
      <c r="G7" s="218">
        <v>-239</v>
      </c>
      <c r="H7" s="216" t="s">
        <v>215</v>
      </c>
      <c r="I7" s="101"/>
    </row>
    <row r="8" spans="1:9" ht="15" thickBot="1">
      <c r="A8" s="269" t="s">
        <v>171</v>
      </c>
      <c r="B8" s="269"/>
      <c r="C8" s="219">
        <v>78012</v>
      </c>
      <c r="D8" s="219" t="s">
        <v>216</v>
      </c>
      <c r="E8" s="219">
        <v>85950</v>
      </c>
      <c r="F8" s="100" t="s">
        <v>216</v>
      </c>
      <c r="G8" s="219">
        <v>7938</v>
      </c>
      <c r="H8" s="100" t="s">
        <v>217</v>
      </c>
      <c r="I8" s="101"/>
    </row>
    <row r="9" spans="1:9">
      <c r="A9" s="213"/>
      <c r="B9" s="265" t="s">
        <v>165</v>
      </c>
      <c r="C9" s="265"/>
      <c r="D9" s="265"/>
      <c r="E9" s="265"/>
      <c r="F9" s="265"/>
      <c r="G9" s="265"/>
      <c r="H9" s="213"/>
    </row>
  </sheetData>
  <mergeCells count="8">
    <mergeCell ref="B9:G9"/>
    <mergeCell ref="A1:G1"/>
    <mergeCell ref="A2:A3"/>
    <mergeCell ref="B2:B3"/>
    <mergeCell ref="C2:D2"/>
    <mergeCell ref="E2:F2"/>
    <mergeCell ref="G2:H2"/>
    <mergeCell ref="A8:B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7"/>
  <sheetViews>
    <sheetView topLeftCell="A2" workbookViewId="0">
      <selection activeCell="U19" sqref="U19"/>
    </sheetView>
  </sheetViews>
  <sheetFormatPr defaultRowHeight="14.5"/>
  <cols>
    <col min="1" max="1" width="19.26953125" customWidth="1"/>
  </cols>
  <sheetData>
    <row r="4" spans="1:13" ht="15" thickBot="1">
      <c r="A4" s="140"/>
      <c r="B4" s="144" t="e">
        <f>+#REF!</f>
        <v>#REF!</v>
      </c>
      <c r="C4" s="144" t="e">
        <f>+#REF!</f>
        <v>#REF!</v>
      </c>
      <c r="D4" s="144" t="e">
        <f>+#REF!</f>
        <v>#REF!</v>
      </c>
      <c r="E4" s="144" t="e">
        <f>+#REF!</f>
        <v>#REF!</v>
      </c>
      <c r="F4" s="144" t="e">
        <f>+#REF!</f>
        <v>#REF!</v>
      </c>
      <c r="G4" s="144" t="e">
        <f>+#REF!</f>
        <v>#REF!</v>
      </c>
      <c r="H4" s="144" t="e">
        <f>+#REF!</f>
        <v>#REF!</v>
      </c>
      <c r="I4" s="144" t="e">
        <f>+#REF!</f>
        <v>#REF!</v>
      </c>
      <c r="J4" s="144" t="e">
        <f>+#REF!</f>
        <v>#REF!</v>
      </c>
      <c r="K4" s="144" t="e">
        <f>+#REF!</f>
        <v>#REF!</v>
      </c>
      <c r="L4" s="144" t="e">
        <f>+#REF!</f>
        <v>#REF!</v>
      </c>
      <c r="M4" s="144" t="e">
        <f>+#REF!</f>
        <v>#REF!</v>
      </c>
    </row>
    <row r="5" spans="1:13" ht="24.75" customHeight="1" thickBot="1">
      <c r="A5" s="146" t="s">
        <v>104</v>
      </c>
      <c r="B5" s="142">
        <v>4134.2079789999998</v>
      </c>
      <c r="C5" s="142">
        <v>4223.0582979999999</v>
      </c>
      <c r="D5" s="142">
        <v>4523.463565</v>
      </c>
      <c r="E5" s="142">
        <v>4733.4072530000003</v>
      </c>
      <c r="F5" s="142">
        <v>4991.2831809999998</v>
      </c>
      <c r="G5" s="142">
        <v>4828.578818</v>
      </c>
      <c r="H5" s="142">
        <v>4267.2243989999997</v>
      </c>
      <c r="I5" s="142">
        <v>5383.5717340000001</v>
      </c>
      <c r="J5" s="142">
        <v>5877.2430679999998</v>
      </c>
      <c r="K5" s="142">
        <v>6238.2705409999999</v>
      </c>
      <c r="L5" s="142">
        <v>6069</v>
      </c>
      <c r="M5" s="142">
        <v>5962</v>
      </c>
    </row>
    <row r="6" spans="1:13" ht="24.75" customHeight="1" thickBot="1">
      <c r="A6" s="141"/>
      <c r="B6" s="145" t="e">
        <f>+B4</f>
        <v>#REF!</v>
      </c>
      <c r="C6" s="145" t="e">
        <f t="shared" ref="C6:M6" si="0">+C4</f>
        <v>#REF!</v>
      </c>
      <c r="D6" s="145" t="e">
        <f t="shared" si="0"/>
        <v>#REF!</v>
      </c>
      <c r="E6" s="145" t="e">
        <f t="shared" si="0"/>
        <v>#REF!</v>
      </c>
      <c r="F6" s="145" t="e">
        <f t="shared" si="0"/>
        <v>#REF!</v>
      </c>
      <c r="G6" s="145" t="e">
        <f t="shared" si="0"/>
        <v>#REF!</v>
      </c>
      <c r="H6" s="145" t="e">
        <f t="shared" si="0"/>
        <v>#REF!</v>
      </c>
      <c r="I6" s="145" t="e">
        <f t="shared" si="0"/>
        <v>#REF!</v>
      </c>
      <c r="J6" s="145" t="e">
        <f t="shared" si="0"/>
        <v>#REF!</v>
      </c>
      <c r="K6" s="145" t="e">
        <f t="shared" si="0"/>
        <v>#REF!</v>
      </c>
      <c r="L6" s="145" t="e">
        <f t="shared" si="0"/>
        <v>#REF!</v>
      </c>
      <c r="M6" s="145" t="e">
        <f t="shared" si="0"/>
        <v>#REF!</v>
      </c>
    </row>
    <row r="7" spans="1:13" ht="15" thickBot="1">
      <c r="A7" s="146" t="s">
        <v>68</v>
      </c>
      <c r="B7" s="143">
        <v>2.3772000624412006E-2</v>
      </c>
      <c r="C7" s="143">
        <v>2.2901359965716218E-2</v>
      </c>
      <c r="D7" s="143">
        <v>2.3162187912926225E-2</v>
      </c>
      <c r="E7" s="143">
        <v>2.2979240370316588E-2</v>
      </c>
      <c r="F7" s="143">
        <v>2.2500630795609485E-2</v>
      </c>
      <c r="G7" s="143">
        <v>2.6700780143398849E-2</v>
      </c>
      <c r="H7" s="143">
        <v>2.2178693756570982E-2</v>
      </c>
      <c r="I7" s="143">
        <v>2.2291366459610048E-2</v>
      </c>
      <c r="J7" s="143">
        <v>2.2291366459610048E-2</v>
      </c>
      <c r="K7" s="143">
        <v>2.1785119026861713E-2</v>
      </c>
      <c r="L7" s="143">
        <v>2.1996661991994737E-2</v>
      </c>
      <c r="M7" s="143">
        <v>2.1785119026861713E-2</v>
      </c>
    </row>
    <row r="8" spans="1:13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10" spans="1:13">
      <c r="C10" s="252" t="s">
        <v>134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</row>
    <row r="27" spans="4:14">
      <c r="D27" s="270" t="s">
        <v>136</v>
      </c>
      <c r="E27" s="270"/>
      <c r="F27" s="270"/>
      <c r="G27" s="270"/>
      <c r="H27" s="270"/>
      <c r="I27" s="270"/>
      <c r="J27" s="270"/>
      <c r="K27" s="270"/>
      <c r="L27" s="270"/>
      <c r="M27" s="270"/>
      <c r="N27" s="270"/>
    </row>
  </sheetData>
  <mergeCells count="2">
    <mergeCell ref="C10:M10"/>
    <mergeCell ref="D27:N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zoomScale="130" zoomScaleNormal="130" workbookViewId="0">
      <pane xSplit="6" ySplit="1" topLeftCell="S2" activePane="bottomRight" state="frozen"/>
      <selection activeCell="I22" sqref="I22"/>
      <selection pane="topRight" activeCell="I22" sqref="I22"/>
      <selection pane="bottomLeft" activeCell="I22" sqref="I22"/>
      <selection pane="bottomRight" activeCell="U17" sqref="U17"/>
    </sheetView>
  </sheetViews>
  <sheetFormatPr defaultRowHeight="14.5"/>
  <cols>
    <col min="1" max="1" width="26.1796875" bestFit="1" customWidth="1"/>
    <col min="2" max="2" width="8.7265625" bestFit="1" customWidth="1"/>
    <col min="3" max="6" width="9.54296875" bestFit="1" customWidth="1"/>
    <col min="7" max="7" width="15.7265625" bestFit="1" customWidth="1"/>
    <col min="8" max="22" width="9.54296875" bestFit="1" customWidth="1"/>
    <col min="23" max="23" width="11.1796875" bestFit="1" customWidth="1"/>
    <col min="24" max="27" width="9.54296875" bestFit="1" customWidth="1"/>
  </cols>
  <sheetData>
    <row r="1" spans="1:27">
      <c r="G1" s="273" t="s">
        <v>239</v>
      </c>
      <c r="H1" s="148">
        <v>2008</v>
      </c>
      <c r="I1" s="148">
        <v>2009</v>
      </c>
      <c r="J1" s="148">
        <v>2010</v>
      </c>
      <c r="K1" s="148">
        <v>2011</v>
      </c>
      <c r="L1" s="148">
        <v>2012</v>
      </c>
      <c r="M1" s="148">
        <v>2013</v>
      </c>
      <c r="N1" s="148">
        <v>2014</v>
      </c>
      <c r="O1" s="148">
        <v>2015</v>
      </c>
      <c r="P1" s="148">
        <v>2016</v>
      </c>
      <c r="Q1" s="148">
        <v>2017</v>
      </c>
      <c r="R1" s="148">
        <v>2018</v>
      </c>
      <c r="S1" s="148">
        <v>2019</v>
      </c>
      <c r="T1" s="148">
        <v>2020</v>
      </c>
      <c r="U1" s="148" t="s">
        <v>97</v>
      </c>
      <c r="V1" s="148">
        <v>2021</v>
      </c>
      <c r="W1" s="148">
        <v>2022</v>
      </c>
      <c r="X1" s="148">
        <v>2023</v>
      </c>
      <c r="Y1" s="148">
        <v>2024</v>
      </c>
      <c r="Z1" s="148">
        <v>2025</v>
      </c>
      <c r="AA1" s="148">
        <v>2026</v>
      </c>
    </row>
    <row r="2" spans="1:27" ht="15" thickBot="1">
      <c r="A2" s="156"/>
      <c r="B2" s="156" t="s">
        <v>241</v>
      </c>
      <c r="C2" s="156" t="s">
        <v>242</v>
      </c>
      <c r="D2" s="156"/>
      <c r="E2" s="156"/>
      <c r="F2" s="157"/>
      <c r="G2" s="274"/>
      <c r="H2" s="147">
        <v>0.52166512873751647</v>
      </c>
      <c r="I2" s="147">
        <v>0.57564349918271607</v>
      </c>
      <c r="J2" s="147">
        <v>0.65774057398814767</v>
      </c>
      <c r="K2" s="147">
        <v>0.71559696044891308</v>
      </c>
      <c r="L2" s="147">
        <v>0.82924877552805853</v>
      </c>
      <c r="M2" s="147">
        <v>0.93484095809000667</v>
      </c>
      <c r="N2" s="147">
        <v>1.055977509776179</v>
      </c>
      <c r="O2" s="147">
        <v>1.1500896549976511</v>
      </c>
      <c r="P2" s="147">
        <v>1.1492489722325701</v>
      </c>
      <c r="Q2" s="147">
        <v>1.1167340627130433</v>
      </c>
      <c r="R2" s="147">
        <v>1.1117656817152843</v>
      </c>
      <c r="S2" s="147">
        <v>1.091932587059143</v>
      </c>
      <c r="T2" s="147">
        <v>1.1474568736357251</v>
      </c>
      <c r="U2" s="147">
        <v>1.4192211010632718</v>
      </c>
      <c r="V2" s="147">
        <v>1.4597076324352625</v>
      </c>
      <c r="W2" s="147">
        <v>1.2224132765019133</v>
      </c>
      <c r="X2" s="147">
        <v>1.1473198725179754</v>
      </c>
      <c r="Y2" s="147">
        <v>1.1048008725951</v>
      </c>
      <c r="Z2" s="147">
        <v>1.0719099143102251</v>
      </c>
      <c r="AA2" s="147">
        <v>1.0269771993408727</v>
      </c>
    </row>
    <row r="3" spans="1:27">
      <c r="A3" s="156"/>
      <c r="B3" s="156"/>
      <c r="C3" s="156"/>
      <c r="D3" s="156"/>
      <c r="E3" s="156"/>
      <c r="F3" s="156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>
      <c r="A4" s="271" t="s">
        <v>135</v>
      </c>
      <c r="B4" s="271"/>
      <c r="C4" s="271"/>
      <c r="D4" s="271"/>
      <c r="E4" s="271"/>
      <c r="F4" s="27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>
      <c r="A5" s="149"/>
      <c r="B5" s="149"/>
      <c r="C5" s="149"/>
      <c r="D5" s="149"/>
      <c r="E5" s="149"/>
      <c r="F5" s="149"/>
    </row>
    <row r="6" spans="1:27">
      <c r="A6" s="149"/>
      <c r="B6" s="149"/>
      <c r="C6" s="149"/>
      <c r="D6" s="149"/>
      <c r="E6" s="149"/>
      <c r="F6" s="149"/>
    </row>
    <row r="7" spans="1:27">
      <c r="A7" s="149"/>
      <c r="B7" s="149"/>
      <c r="C7" s="149"/>
      <c r="D7" s="149"/>
      <c r="E7" s="149"/>
      <c r="F7" s="149"/>
    </row>
    <row r="8" spans="1:27" ht="15" thickBot="1">
      <c r="A8" s="151"/>
      <c r="B8" s="151"/>
      <c r="C8" s="151"/>
      <c r="D8" s="151"/>
      <c r="E8" s="151"/>
      <c r="F8" s="151"/>
    </row>
    <row r="9" spans="1:27">
      <c r="A9" s="155"/>
      <c r="B9" s="155"/>
      <c r="C9" s="160" t="s">
        <v>240</v>
      </c>
      <c r="D9" s="160"/>
      <c r="E9" s="160"/>
      <c r="F9" s="160"/>
    </row>
    <row r="20" spans="1:11">
      <c r="A20" s="272" t="s">
        <v>130</v>
      </c>
      <c r="B20" s="272"/>
      <c r="C20" s="272"/>
      <c r="D20" s="272"/>
      <c r="E20" s="272"/>
      <c r="F20" s="272"/>
      <c r="G20" s="66"/>
      <c r="H20" s="66"/>
      <c r="I20" s="66"/>
      <c r="J20" s="66"/>
      <c r="K20" s="66"/>
    </row>
  </sheetData>
  <mergeCells count="3">
    <mergeCell ref="A4:F4"/>
    <mergeCell ref="A20:F20"/>
    <mergeCell ref="G1:G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topLeftCell="A2" zoomScale="130" zoomScaleNormal="130" workbookViewId="0">
      <selection activeCell="N14" sqref="N14"/>
    </sheetView>
  </sheetViews>
  <sheetFormatPr defaultRowHeight="14.5"/>
  <cols>
    <col min="1" max="1" width="53.81640625" bestFit="1" customWidth="1"/>
    <col min="2" max="2" width="8.26953125" bestFit="1" customWidth="1"/>
    <col min="3" max="3" width="8.453125" bestFit="1" customWidth="1"/>
    <col min="4" max="4" width="7.26953125" bestFit="1" customWidth="1"/>
    <col min="5" max="5" width="6" customWidth="1"/>
    <col min="6" max="6" width="8" bestFit="1" customWidth="1"/>
    <col min="7" max="8" width="6" customWidth="1"/>
  </cols>
  <sheetData>
    <row r="3" spans="1:8">
      <c r="A3" s="275" t="s">
        <v>142</v>
      </c>
      <c r="B3" s="275"/>
      <c r="C3" s="275"/>
      <c r="D3" s="275"/>
      <c r="E3" s="275"/>
      <c r="F3" s="275"/>
      <c r="G3" s="275"/>
      <c r="H3" s="275"/>
    </row>
    <row r="4" spans="1:8">
      <c r="A4" s="276" t="s">
        <v>110</v>
      </c>
      <c r="B4" s="278" t="s">
        <v>138</v>
      </c>
      <c r="C4" s="280" t="s">
        <v>116</v>
      </c>
      <c r="D4" s="282" t="s">
        <v>139</v>
      </c>
      <c r="E4" s="283"/>
      <c r="F4" s="280" t="s">
        <v>109</v>
      </c>
      <c r="G4" s="280"/>
      <c r="H4" s="286"/>
    </row>
    <row r="5" spans="1:8">
      <c r="A5" s="277"/>
      <c r="B5" s="279"/>
      <c r="C5" s="281"/>
      <c r="D5" s="284"/>
      <c r="E5" s="285"/>
      <c r="F5" s="287"/>
      <c r="G5" s="287"/>
      <c r="H5" s="288"/>
    </row>
    <row r="6" spans="1:8">
      <c r="A6" s="277"/>
      <c r="B6" s="279"/>
      <c r="C6" s="281"/>
      <c r="D6" s="67" t="s">
        <v>115</v>
      </c>
      <c r="E6" s="68" t="s">
        <v>71</v>
      </c>
      <c r="F6" s="69" t="s">
        <v>140</v>
      </c>
      <c r="G6" s="69" t="s">
        <v>138</v>
      </c>
      <c r="H6" s="70" t="s">
        <v>141</v>
      </c>
    </row>
    <row r="7" spans="1:8">
      <c r="A7" s="71" t="s">
        <v>111</v>
      </c>
      <c r="B7" s="72">
        <f>SUM(B8:B10)</f>
        <v>4175</v>
      </c>
      <c r="C7" s="72">
        <f t="shared" ref="C7:D7" si="0">SUM(C8:C10)</f>
        <v>4775</v>
      </c>
      <c r="D7" s="72">
        <f t="shared" si="0"/>
        <v>600</v>
      </c>
      <c r="E7" s="73">
        <f>+(C7/B7)-1</f>
        <v>0.14371257485029942</v>
      </c>
      <c r="F7" s="74">
        <f>+D7/$D$39</f>
        <v>0.12671594508975711</v>
      </c>
      <c r="G7" s="75">
        <f>+B7/$B$39</f>
        <v>5.140739281404684E-2</v>
      </c>
      <c r="H7" s="76">
        <f>+C7/$B$39</f>
        <v>5.8795281601694289E-2</v>
      </c>
    </row>
    <row r="8" spans="1:8">
      <c r="A8" s="77" t="s">
        <v>31</v>
      </c>
      <c r="B8" s="78">
        <v>405</v>
      </c>
      <c r="C8" s="78">
        <v>970</v>
      </c>
      <c r="D8" s="79">
        <f t="shared" ref="D8:D39" si="1">C8-B8</f>
        <v>565</v>
      </c>
      <c r="E8" s="80">
        <f t="shared" ref="E8:E39" si="2">+(C8/B8)-1</f>
        <v>1.3950617283950617</v>
      </c>
      <c r="F8" s="81">
        <f t="shared" ref="F8:F39" si="3">+D8/$D$39</f>
        <v>0.11932418162618796</v>
      </c>
      <c r="G8" s="81">
        <f t="shared" ref="G8:H39" si="4">+B8/$B$39</f>
        <v>4.9868249316620287E-3</v>
      </c>
      <c r="H8" s="82">
        <f t="shared" si="4"/>
        <v>1.1943753540030045E-2</v>
      </c>
    </row>
    <row r="9" spans="1:8">
      <c r="A9" s="77" t="s">
        <v>9</v>
      </c>
      <c r="B9" s="78">
        <v>3061</v>
      </c>
      <c r="C9" s="78">
        <v>3073</v>
      </c>
      <c r="D9" s="79">
        <f t="shared" si="1"/>
        <v>12</v>
      </c>
      <c r="E9" s="80">
        <f t="shared" si="2"/>
        <v>3.9202874877490856E-3</v>
      </c>
      <c r="F9" s="81">
        <f t="shared" si="3"/>
        <v>2.5343189017951427E-3</v>
      </c>
      <c r="G9" s="81">
        <f t="shared" si="4"/>
        <v>3.7690545964981406E-2</v>
      </c>
      <c r="H9" s="82">
        <f t="shared" si="4"/>
        <v>3.7838303740734359E-2</v>
      </c>
    </row>
    <row r="10" spans="1:8">
      <c r="A10" s="77" t="s">
        <v>30</v>
      </c>
      <c r="B10" s="78">
        <v>709</v>
      </c>
      <c r="C10" s="78">
        <v>732</v>
      </c>
      <c r="D10" s="79">
        <f t="shared" si="1"/>
        <v>23</v>
      </c>
      <c r="E10" s="80">
        <f t="shared" si="2"/>
        <v>3.2440056417489371E-2</v>
      </c>
      <c r="F10" s="81">
        <f t="shared" si="3"/>
        <v>4.857444561774023E-3</v>
      </c>
      <c r="G10" s="81">
        <f t="shared" si="4"/>
        <v>8.7300219174034025E-3</v>
      </c>
      <c r="H10" s="82">
        <f t="shared" si="4"/>
        <v>9.0132243209298888E-3</v>
      </c>
    </row>
    <row r="11" spans="1:8">
      <c r="A11" s="83" t="s">
        <v>112</v>
      </c>
      <c r="B11" s="84">
        <f>SUM(B12:B24)</f>
        <v>11631</v>
      </c>
      <c r="C11" s="85">
        <f t="shared" ref="C11:D11" si="5">SUM(C12:C24)</f>
        <v>12973</v>
      </c>
      <c r="D11" s="85">
        <f t="shared" si="5"/>
        <v>1342</v>
      </c>
      <c r="E11" s="86">
        <f t="shared" si="2"/>
        <v>0.11538130857191997</v>
      </c>
      <c r="F11" s="87">
        <f t="shared" si="3"/>
        <v>0.28342133051742346</v>
      </c>
      <c r="G11" s="88">
        <f t="shared" si="4"/>
        <v>0.14321422414854582</v>
      </c>
      <c r="H11" s="89">
        <f t="shared" si="4"/>
        <v>0.15973846873691727</v>
      </c>
    </row>
    <row r="12" spans="1:8">
      <c r="A12" s="77" t="s">
        <v>10</v>
      </c>
      <c r="B12" s="78">
        <v>42</v>
      </c>
      <c r="C12" s="90">
        <v>44</v>
      </c>
      <c r="D12" s="91">
        <f t="shared" si="1"/>
        <v>2</v>
      </c>
      <c r="E12" s="80">
        <f t="shared" si="2"/>
        <v>4.7619047619047672E-2</v>
      </c>
      <c r="F12" s="81">
        <f t="shared" si="3"/>
        <v>4.2238648363252375E-4</v>
      </c>
      <c r="G12" s="81">
        <f t="shared" si="4"/>
        <v>5.1715221513532145E-4</v>
      </c>
      <c r="H12" s="82">
        <f t="shared" si="4"/>
        <v>5.4177851109414631E-4</v>
      </c>
    </row>
    <row r="13" spans="1:8" ht="15" customHeight="1">
      <c r="A13" s="77" t="s">
        <v>79</v>
      </c>
      <c r="B13" s="78">
        <v>68</v>
      </c>
      <c r="C13" s="90">
        <v>68</v>
      </c>
      <c r="D13" s="91">
        <f t="shared" si="1"/>
        <v>0</v>
      </c>
      <c r="E13" s="80">
        <f t="shared" si="2"/>
        <v>0</v>
      </c>
      <c r="F13" s="81">
        <f t="shared" si="3"/>
        <v>0</v>
      </c>
      <c r="G13" s="81">
        <f t="shared" si="4"/>
        <v>8.3729406260004433E-4</v>
      </c>
      <c r="H13" s="82">
        <f t="shared" si="4"/>
        <v>8.3729406260004433E-4</v>
      </c>
    </row>
    <row r="14" spans="1:8">
      <c r="A14" s="77" t="s">
        <v>11</v>
      </c>
      <c r="B14" s="92">
        <v>1628</v>
      </c>
      <c r="C14" s="90">
        <v>1828</v>
      </c>
      <c r="D14" s="91">
        <f t="shared" si="1"/>
        <v>200</v>
      </c>
      <c r="E14" s="80">
        <f t="shared" si="2"/>
        <v>0.12285012285012287</v>
      </c>
      <c r="F14" s="81">
        <f t="shared" si="3"/>
        <v>4.2238648363252376E-2</v>
      </c>
      <c r="G14" s="81">
        <f t="shared" si="4"/>
        <v>2.0045804910483415E-2</v>
      </c>
      <c r="H14" s="82">
        <f t="shared" si="4"/>
        <v>2.2508434506365898E-2</v>
      </c>
    </row>
    <row r="15" spans="1:8">
      <c r="A15" s="77" t="s">
        <v>80</v>
      </c>
      <c r="B15" s="92">
        <v>160</v>
      </c>
      <c r="C15" s="90">
        <v>287</v>
      </c>
      <c r="D15" s="91">
        <f t="shared" si="1"/>
        <v>127</v>
      </c>
      <c r="E15" s="80">
        <f t="shared" si="2"/>
        <v>0.79374999999999996</v>
      </c>
      <c r="F15" s="81">
        <f t="shared" si="3"/>
        <v>2.682154171066526E-2</v>
      </c>
      <c r="G15" s="81">
        <f t="shared" si="4"/>
        <v>1.9701036767059868E-3</v>
      </c>
      <c r="H15" s="82">
        <f t="shared" si="4"/>
        <v>3.5338734700913637E-3</v>
      </c>
    </row>
    <row r="16" spans="1:8">
      <c r="A16" s="77" t="s">
        <v>12</v>
      </c>
      <c r="B16" s="92">
        <v>1861</v>
      </c>
      <c r="C16" s="90">
        <v>1640</v>
      </c>
      <c r="D16" s="91">
        <f t="shared" si="1"/>
        <v>-221</v>
      </c>
      <c r="E16" s="80">
        <f t="shared" si="2"/>
        <v>-0.11875335840945733</v>
      </c>
      <c r="F16" s="81">
        <f t="shared" si="3"/>
        <v>-4.6673706441393875E-2</v>
      </c>
      <c r="G16" s="81">
        <f t="shared" si="4"/>
        <v>2.2914768389686507E-2</v>
      </c>
      <c r="H16" s="82">
        <f t="shared" si="4"/>
        <v>2.0193562686236365E-2</v>
      </c>
    </row>
    <row r="17" spans="1:8">
      <c r="A17" s="77" t="s">
        <v>13</v>
      </c>
      <c r="B17" s="92">
        <v>1330</v>
      </c>
      <c r="C17" s="90">
        <v>1734</v>
      </c>
      <c r="D17" s="91">
        <f t="shared" si="1"/>
        <v>404</v>
      </c>
      <c r="E17" s="80">
        <f t="shared" si="2"/>
        <v>0.30375939849624056</v>
      </c>
      <c r="F17" s="81">
        <f t="shared" si="3"/>
        <v>8.5322069693769806E-2</v>
      </c>
      <c r="G17" s="81">
        <f t="shared" si="4"/>
        <v>1.6376486812618513E-2</v>
      </c>
      <c r="H17" s="82">
        <f t="shared" si="4"/>
        <v>2.135099859630113E-2</v>
      </c>
    </row>
    <row r="18" spans="1:8">
      <c r="A18" s="77" t="s">
        <v>14</v>
      </c>
      <c r="B18" s="92">
        <v>310</v>
      </c>
      <c r="C18" s="93">
        <v>368</v>
      </c>
      <c r="D18" s="91">
        <f t="shared" si="1"/>
        <v>58</v>
      </c>
      <c r="E18" s="80">
        <f t="shared" si="2"/>
        <v>0.18709677419354831</v>
      </c>
      <c r="F18" s="81">
        <f t="shared" si="3"/>
        <v>1.2249208025343189E-2</v>
      </c>
      <c r="G18" s="81">
        <f t="shared" si="4"/>
        <v>3.8170758736178491E-3</v>
      </c>
      <c r="H18" s="82">
        <f t="shared" si="4"/>
        <v>4.5312384564237694E-3</v>
      </c>
    </row>
    <row r="19" spans="1:8">
      <c r="A19" s="77" t="s">
        <v>83</v>
      </c>
      <c r="B19" s="92">
        <v>99</v>
      </c>
      <c r="C19" s="90">
        <v>109</v>
      </c>
      <c r="D19" s="91">
        <f t="shared" si="1"/>
        <v>10</v>
      </c>
      <c r="E19" s="80">
        <f t="shared" si="2"/>
        <v>0.10101010101010099</v>
      </c>
      <c r="F19" s="81">
        <f t="shared" si="3"/>
        <v>2.1119324181626186E-3</v>
      </c>
      <c r="G19" s="81">
        <f t="shared" si="4"/>
        <v>1.2190016499618293E-3</v>
      </c>
      <c r="H19" s="82">
        <f t="shared" si="4"/>
        <v>1.3421331297559535E-3</v>
      </c>
    </row>
    <row r="20" spans="1:8">
      <c r="A20" s="77" t="s">
        <v>16</v>
      </c>
      <c r="B20" s="92">
        <v>1828</v>
      </c>
      <c r="C20" s="90">
        <v>2791</v>
      </c>
      <c r="D20" s="91">
        <f t="shared" si="1"/>
        <v>963</v>
      </c>
      <c r="E20" s="80">
        <f t="shared" si="2"/>
        <v>0.52680525164113789</v>
      </c>
      <c r="F20" s="81">
        <f t="shared" si="3"/>
        <v>0.2033790918690602</v>
      </c>
      <c r="G20" s="81">
        <f t="shared" si="4"/>
        <v>2.2508434506365898E-2</v>
      </c>
      <c r="H20" s="82">
        <f t="shared" si="4"/>
        <v>3.4365996010540058E-2</v>
      </c>
    </row>
    <row r="21" spans="1:8">
      <c r="A21" s="77" t="s">
        <v>88</v>
      </c>
      <c r="B21" s="92">
        <v>403</v>
      </c>
      <c r="C21" s="90">
        <v>414</v>
      </c>
      <c r="D21" s="91">
        <f t="shared" si="1"/>
        <v>11</v>
      </c>
      <c r="E21" s="80">
        <f t="shared" si="2"/>
        <v>2.7295285359801413E-2</v>
      </c>
      <c r="F21" s="81">
        <f t="shared" si="3"/>
        <v>2.3231256599788807E-3</v>
      </c>
      <c r="G21" s="81">
        <f t="shared" si="4"/>
        <v>4.9621986357032037E-3</v>
      </c>
      <c r="H21" s="82">
        <f t="shared" si="4"/>
        <v>5.0976432634767402E-3</v>
      </c>
    </row>
    <row r="22" spans="1:8">
      <c r="A22" s="77" t="s">
        <v>17</v>
      </c>
      <c r="B22" s="92">
        <v>1236</v>
      </c>
      <c r="C22" s="90">
        <v>1364</v>
      </c>
      <c r="D22" s="91">
        <f>C22-B22</f>
        <v>128</v>
      </c>
      <c r="E22" s="80">
        <f t="shared" si="2"/>
        <v>0.10355987055016191</v>
      </c>
      <c r="F22" s="81">
        <f t="shared" si="3"/>
        <v>2.703273495248152E-2</v>
      </c>
      <c r="G22" s="81">
        <f t="shared" si="4"/>
        <v>1.5219050902553747E-2</v>
      </c>
      <c r="H22" s="82">
        <f t="shared" si="4"/>
        <v>1.6795133843918536E-2</v>
      </c>
    </row>
    <row r="23" spans="1:8">
      <c r="A23" s="77" t="s">
        <v>89</v>
      </c>
      <c r="B23" s="92">
        <v>789</v>
      </c>
      <c r="C23" s="90">
        <v>788</v>
      </c>
      <c r="D23" s="91">
        <f t="shared" ref="D23:D24" si="6">C23-B23</f>
        <v>-1</v>
      </c>
      <c r="E23" s="80">
        <f t="shared" si="2"/>
        <v>-1.2674271229404788E-3</v>
      </c>
      <c r="F23" s="81">
        <f t="shared" si="3"/>
        <v>-2.1119324181626187E-4</v>
      </c>
      <c r="G23" s="81">
        <f t="shared" si="4"/>
        <v>9.7150737557563961E-3</v>
      </c>
      <c r="H23" s="82">
        <f t="shared" si="4"/>
        <v>9.7027606077769845E-3</v>
      </c>
    </row>
    <row r="24" spans="1:8">
      <c r="A24" s="77" t="s">
        <v>18</v>
      </c>
      <c r="B24" s="92">
        <v>1877</v>
      </c>
      <c r="C24" s="90">
        <v>1538</v>
      </c>
      <c r="D24" s="91">
        <f t="shared" si="6"/>
        <v>-339</v>
      </c>
      <c r="E24" s="80">
        <f t="shared" si="2"/>
        <v>-0.18060735215769841</v>
      </c>
      <c r="F24" s="81">
        <f t="shared" si="3"/>
        <v>-7.1594508975712776E-2</v>
      </c>
      <c r="G24" s="81">
        <f t="shared" si="4"/>
        <v>2.3111778757357107E-2</v>
      </c>
      <c r="H24" s="82">
        <f t="shared" si="4"/>
        <v>1.8937621592336296E-2</v>
      </c>
    </row>
    <row r="25" spans="1:8">
      <c r="A25" s="83" t="s">
        <v>113</v>
      </c>
      <c r="B25" s="85">
        <f>SUM(B26:B31)</f>
        <v>52876</v>
      </c>
      <c r="C25" s="85">
        <f>SUM(C26:C31)</f>
        <v>54858</v>
      </c>
      <c r="D25" s="85">
        <f>SUM(D26:D31)</f>
        <v>1982</v>
      </c>
      <c r="E25" s="86">
        <f t="shared" si="2"/>
        <v>3.7483924653907152E-2</v>
      </c>
      <c r="F25" s="87">
        <f t="shared" si="3"/>
        <v>0.41858500527983106</v>
      </c>
      <c r="G25" s="88">
        <f t="shared" si="4"/>
        <v>0.65107001255941099</v>
      </c>
      <c r="H25" s="89">
        <f t="shared" si="4"/>
        <v>0.6754746718546063</v>
      </c>
    </row>
    <row r="26" spans="1:8">
      <c r="A26" s="77" t="s">
        <v>81</v>
      </c>
      <c r="B26" s="92">
        <v>10583</v>
      </c>
      <c r="C26" s="90">
        <v>10815</v>
      </c>
      <c r="D26" s="91">
        <f t="shared" si="1"/>
        <v>232</v>
      </c>
      <c r="E26" s="80">
        <f t="shared" si="2"/>
        <v>2.1921950297647097E-2</v>
      </c>
      <c r="F26" s="81">
        <f t="shared" si="3"/>
        <v>4.8996832101372755E-2</v>
      </c>
      <c r="G26" s="81">
        <f t="shared" si="4"/>
        <v>0.13031004506612159</v>
      </c>
      <c r="H26" s="82">
        <f t="shared" si="4"/>
        <v>0.1331666953973453</v>
      </c>
    </row>
    <row r="27" spans="1:8">
      <c r="A27" s="77" t="s">
        <v>21</v>
      </c>
      <c r="B27" s="92">
        <v>7328</v>
      </c>
      <c r="C27" s="90">
        <v>7637</v>
      </c>
      <c r="D27" s="91">
        <f t="shared" si="1"/>
        <v>309</v>
      </c>
      <c r="E27" s="80">
        <f t="shared" si="2"/>
        <v>4.2167030567685559E-2</v>
      </c>
      <c r="F27" s="81">
        <f t="shared" si="3"/>
        <v>6.5258711721224924E-2</v>
      </c>
      <c r="G27" s="81">
        <f t="shared" si="4"/>
        <v>9.0230748393134191E-2</v>
      </c>
      <c r="H27" s="82">
        <f t="shared" si="4"/>
        <v>9.4035511118772619E-2</v>
      </c>
    </row>
    <row r="28" spans="1:8">
      <c r="A28" s="77" t="s">
        <v>15</v>
      </c>
      <c r="B28" s="92">
        <v>16092</v>
      </c>
      <c r="C28" s="90">
        <v>17559</v>
      </c>
      <c r="D28" s="91">
        <f t="shared" si="1"/>
        <v>1467</v>
      </c>
      <c r="E28" s="80">
        <f t="shared" si="2"/>
        <v>9.1163310961968724E-2</v>
      </c>
      <c r="F28" s="81">
        <f t="shared" si="3"/>
        <v>0.3098204857444562</v>
      </c>
      <c r="G28" s="81">
        <f t="shared" si="4"/>
        <v>0.1981431772847046</v>
      </c>
      <c r="H28" s="82">
        <f t="shared" si="4"/>
        <v>0.21620656537050262</v>
      </c>
    </row>
    <row r="29" spans="1:8">
      <c r="A29" s="77" t="s">
        <v>87</v>
      </c>
      <c r="B29" s="92">
        <v>6149</v>
      </c>
      <c r="C29" s="90">
        <v>6364</v>
      </c>
      <c r="D29" s="91">
        <f t="shared" si="1"/>
        <v>215</v>
      </c>
      <c r="E29" s="80">
        <f t="shared" si="2"/>
        <v>3.4965034965035002E-2</v>
      </c>
      <c r="F29" s="81">
        <f t="shared" si="3"/>
        <v>4.5406546990496302E-2</v>
      </c>
      <c r="G29" s="81">
        <f t="shared" si="4"/>
        <v>7.5713546925406952E-2</v>
      </c>
      <c r="H29" s="82">
        <f t="shared" si="4"/>
        <v>7.8360873740980622E-2</v>
      </c>
    </row>
    <row r="30" spans="1:8">
      <c r="A30" s="77" t="s">
        <v>22</v>
      </c>
      <c r="B30" s="78">
        <v>77</v>
      </c>
      <c r="C30" s="90">
        <v>72</v>
      </c>
      <c r="D30" s="91">
        <f t="shared" si="1"/>
        <v>-5</v>
      </c>
      <c r="E30" s="80">
        <f t="shared" si="2"/>
        <v>-6.4935064935064957E-2</v>
      </c>
      <c r="F30" s="81">
        <f t="shared" si="3"/>
        <v>-1.0559662090813093E-3</v>
      </c>
      <c r="G30" s="81">
        <f t="shared" si="4"/>
        <v>9.4811239441475604E-4</v>
      </c>
      <c r="H30" s="82">
        <f t="shared" si="4"/>
        <v>8.8654665451769394E-4</v>
      </c>
    </row>
    <row r="31" spans="1:8">
      <c r="A31" s="77" t="s">
        <v>90</v>
      </c>
      <c r="B31" s="92">
        <v>12647</v>
      </c>
      <c r="C31" s="90">
        <v>12411</v>
      </c>
      <c r="D31" s="91">
        <f t="shared" si="1"/>
        <v>-236</v>
      </c>
      <c r="E31" s="80">
        <f t="shared" si="2"/>
        <v>-1.8660551909543743E-2</v>
      </c>
      <c r="F31" s="81">
        <f t="shared" si="3"/>
        <v>-4.9841605068637801E-2</v>
      </c>
      <c r="G31" s="81">
        <f t="shared" si="4"/>
        <v>0.15572438249562884</v>
      </c>
      <c r="H31" s="82">
        <f t="shared" si="4"/>
        <v>0.15281847957248751</v>
      </c>
    </row>
    <row r="32" spans="1:8">
      <c r="A32" s="83" t="s">
        <v>114</v>
      </c>
      <c r="B32" s="85">
        <f>SUM(B33:B38)</f>
        <v>12532</v>
      </c>
      <c r="C32" s="85">
        <f t="shared" ref="C32:D32" si="7">SUM(C33:C38)</f>
        <v>13343</v>
      </c>
      <c r="D32" s="85">
        <f t="shared" si="7"/>
        <v>811</v>
      </c>
      <c r="E32" s="86">
        <f t="shared" si="2"/>
        <v>6.4714331311841677E-2</v>
      </c>
      <c r="F32" s="87">
        <f t="shared" si="3"/>
        <v>0.17127771911298839</v>
      </c>
      <c r="G32" s="88">
        <f t="shared" si="4"/>
        <v>0.15430837047799639</v>
      </c>
      <c r="H32" s="89">
        <f t="shared" si="4"/>
        <v>0.16429433348929987</v>
      </c>
    </row>
    <row r="33" spans="1:8">
      <c r="A33" s="77" t="s">
        <v>84</v>
      </c>
      <c r="B33" s="92">
        <v>43</v>
      </c>
      <c r="C33" s="90">
        <v>87</v>
      </c>
      <c r="D33" s="91">
        <f t="shared" si="1"/>
        <v>44</v>
      </c>
      <c r="E33" s="80">
        <f t="shared" si="2"/>
        <v>1.0232558139534884</v>
      </c>
      <c r="F33" s="81">
        <f t="shared" si="3"/>
        <v>9.2925026399155227E-3</v>
      </c>
      <c r="G33" s="81">
        <f t="shared" si="4"/>
        <v>5.2946536311473393E-4</v>
      </c>
      <c r="H33" s="82">
        <f t="shared" si="4"/>
        <v>1.0712438742088801E-3</v>
      </c>
    </row>
    <row r="34" spans="1:8">
      <c r="A34" s="77" t="s">
        <v>85</v>
      </c>
      <c r="B34" s="92">
        <v>1494</v>
      </c>
      <c r="C34" s="90">
        <v>1642</v>
      </c>
      <c r="D34" s="91">
        <f t="shared" si="1"/>
        <v>148</v>
      </c>
      <c r="E34" s="80">
        <f t="shared" si="2"/>
        <v>9.9062918340026673E-2</v>
      </c>
      <c r="F34" s="81">
        <f t="shared" si="3"/>
        <v>3.1256599788806759E-2</v>
      </c>
      <c r="G34" s="81">
        <f t="shared" si="4"/>
        <v>1.839584308124215E-2</v>
      </c>
      <c r="H34" s="82">
        <f t="shared" si="4"/>
        <v>2.0218188982195188E-2</v>
      </c>
    </row>
    <row r="35" spans="1:8">
      <c r="A35" s="77" t="s">
        <v>86</v>
      </c>
      <c r="B35" s="92">
        <v>1999</v>
      </c>
      <c r="C35" s="90">
        <v>2022</v>
      </c>
      <c r="D35" s="91">
        <f t="shared" si="1"/>
        <v>23</v>
      </c>
      <c r="E35" s="80">
        <f t="shared" si="2"/>
        <v>1.150575287643818E-2</v>
      </c>
      <c r="F35" s="81">
        <f t="shared" si="3"/>
        <v>4.857444561774023E-3</v>
      </c>
      <c r="G35" s="81">
        <f t="shared" si="4"/>
        <v>2.4613982810845422E-2</v>
      </c>
      <c r="H35" s="82">
        <f t="shared" si="4"/>
        <v>2.4897185214371908E-2</v>
      </c>
    </row>
    <row r="36" spans="1:8">
      <c r="A36" s="77" t="s">
        <v>19</v>
      </c>
      <c r="B36" s="92">
        <v>2473</v>
      </c>
      <c r="C36" s="90">
        <v>2564</v>
      </c>
      <c r="D36" s="91">
        <f t="shared" si="1"/>
        <v>91</v>
      </c>
      <c r="E36" s="80">
        <f t="shared" si="2"/>
        <v>3.6797412050141531E-2</v>
      </c>
      <c r="F36" s="81">
        <f t="shared" si="3"/>
        <v>1.9218585005279832E-2</v>
      </c>
      <c r="G36" s="81">
        <f t="shared" si="4"/>
        <v>3.0450414953086907E-2</v>
      </c>
      <c r="H36" s="82">
        <f t="shared" si="4"/>
        <v>3.1570911419213435E-2</v>
      </c>
    </row>
    <row r="37" spans="1:8">
      <c r="A37" s="77" t="s">
        <v>82</v>
      </c>
      <c r="B37" s="92">
        <v>836</v>
      </c>
      <c r="C37" s="90">
        <v>610</v>
      </c>
      <c r="D37" s="91">
        <f t="shared" si="1"/>
        <v>-226</v>
      </c>
      <c r="E37" s="80">
        <f t="shared" si="2"/>
        <v>-0.27033492822966509</v>
      </c>
      <c r="F37" s="81">
        <f t="shared" si="3"/>
        <v>-4.7729672650475181E-2</v>
      </c>
      <c r="G37" s="81">
        <f t="shared" si="4"/>
        <v>1.029379171078878E-2</v>
      </c>
      <c r="H37" s="82">
        <f t="shared" si="4"/>
        <v>7.5110202674415743E-3</v>
      </c>
    </row>
    <row r="38" spans="1:8">
      <c r="A38" s="77" t="s">
        <v>20</v>
      </c>
      <c r="B38" s="92">
        <v>5687</v>
      </c>
      <c r="C38" s="90">
        <v>6418</v>
      </c>
      <c r="D38" s="91">
        <f t="shared" si="1"/>
        <v>731</v>
      </c>
      <c r="E38" s="80">
        <f t="shared" si="2"/>
        <v>0.12853877263935298</v>
      </c>
      <c r="F38" s="81">
        <f t="shared" si="3"/>
        <v>0.15438225976768744</v>
      </c>
      <c r="G38" s="81">
        <f t="shared" si="4"/>
        <v>7.0024872558918413E-2</v>
      </c>
      <c r="H38" s="82">
        <f t="shared" si="4"/>
        <v>7.9025783731868887E-2</v>
      </c>
    </row>
    <row r="39" spans="1:8">
      <c r="A39" s="94" t="s">
        <v>8</v>
      </c>
      <c r="B39" s="95">
        <f>B32+B25+B11+B7</f>
        <v>81214</v>
      </c>
      <c r="C39" s="95">
        <f>C38+C37+C36+C35+C34+C33+C31+C30+C29+C28+C27+C26+C24+C23+C22+C21+C20+C19+C18++C17+C16+C15+C14+C13+C12+C10+C9+C8</f>
        <v>85949</v>
      </c>
      <c r="D39" s="95">
        <f t="shared" si="1"/>
        <v>4735</v>
      </c>
      <c r="E39" s="96">
        <f t="shared" si="2"/>
        <v>5.8302755682517748E-2</v>
      </c>
      <c r="F39" s="97">
        <f t="shared" si="3"/>
        <v>1</v>
      </c>
      <c r="G39" s="97">
        <f t="shared" si="4"/>
        <v>1</v>
      </c>
      <c r="H39" s="98">
        <f t="shared" si="4"/>
        <v>1.0583027556825177</v>
      </c>
    </row>
  </sheetData>
  <mergeCells count="6">
    <mergeCell ref="A3:H3"/>
    <mergeCell ref="A4:A6"/>
    <mergeCell ref="B4:B6"/>
    <mergeCell ref="C4:C6"/>
    <mergeCell ref="D4:E5"/>
    <mergeCell ref="F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zoomScaleNormal="100" workbookViewId="0"/>
  </sheetViews>
  <sheetFormatPr defaultColWidth="10" defaultRowHeight="14.5"/>
  <cols>
    <col min="1" max="1" width="6.54296875" style="47" bestFit="1" customWidth="1"/>
    <col min="2" max="2" width="40.26953125" style="47" customWidth="1"/>
    <col min="3" max="5" width="12.1796875" style="47" customWidth="1"/>
    <col min="6" max="6" width="0.81640625" style="47" customWidth="1"/>
    <col min="7" max="8" width="12.1796875" style="47" customWidth="1"/>
    <col min="9" max="16384" width="10" style="47"/>
  </cols>
  <sheetData>
    <row r="1" spans="1:13">
      <c r="A1" s="46"/>
    </row>
    <row r="3" spans="1:13">
      <c r="B3" s="230" t="s">
        <v>125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>
      <c r="C4" s="227" t="s">
        <v>3</v>
      </c>
      <c r="D4" s="227"/>
      <c r="E4" s="227"/>
      <c r="F4" s="220"/>
      <c r="G4" s="227" t="s">
        <v>4</v>
      </c>
      <c r="H4" s="227"/>
      <c r="I4" s="226" t="s">
        <v>104</v>
      </c>
      <c r="J4" s="226"/>
      <c r="K4" s="226"/>
      <c r="L4" s="226" t="s">
        <v>105</v>
      </c>
      <c r="M4" s="226"/>
    </row>
    <row r="5" spans="1:13">
      <c r="C5" s="221"/>
      <c r="D5" s="229" t="s">
        <v>5</v>
      </c>
      <c r="E5" s="229"/>
      <c r="F5" s="221"/>
      <c r="G5" s="227" t="s">
        <v>5</v>
      </c>
      <c r="H5" s="227"/>
      <c r="I5" s="222"/>
      <c r="J5" s="226" t="s">
        <v>5</v>
      </c>
      <c r="K5" s="226"/>
      <c r="L5" s="226" t="s">
        <v>5</v>
      </c>
      <c r="M5" s="226"/>
    </row>
    <row r="6" spans="1:13">
      <c r="B6" s="102"/>
      <c r="C6" s="223">
        <v>2022</v>
      </c>
      <c r="D6" s="223">
        <v>2023</v>
      </c>
      <c r="E6" s="223">
        <v>2024</v>
      </c>
      <c r="F6" s="223"/>
      <c r="G6" s="223">
        <v>2023</v>
      </c>
      <c r="H6" s="223">
        <v>2024</v>
      </c>
      <c r="I6" s="223">
        <v>2022</v>
      </c>
      <c r="J6" s="223">
        <v>2023</v>
      </c>
      <c r="K6" s="223">
        <v>2024</v>
      </c>
      <c r="L6" s="223">
        <v>2023</v>
      </c>
      <c r="M6" s="223">
        <v>2024</v>
      </c>
    </row>
    <row r="7" spans="1:13">
      <c r="B7" s="47" t="s">
        <v>100</v>
      </c>
      <c r="C7" s="103">
        <v>-3.403206083856003</v>
      </c>
      <c r="D7" s="103">
        <v>-3.5060312910045495</v>
      </c>
      <c r="E7" s="103">
        <v>-2.8554054200268881</v>
      </c>
      <c r="F7" s="104"/>
      <c r="G7" s="103">
        <v>-0.10282520714854648</v>
      </c>
      <c r="H7" s="103">
        <v>0.65062587097766134</v>
      </c>
      <c r="I7" s="125">
        <v>-8219.0583117552487</v>
      </c>
      <c r="J7" s="125">
        <v>-9367.6932021534267</v>
      </c>
      <c r="K7" s="125">
        <v>-8176.5867298690246</v>
      </c>
      <c r="L7" s="126">
        <v>0.13975261481663304</v>
      </c>
      <c r="M7" s="126">
        <v>-0.12715045706349493</v>
      </c>
    </row>
    <row r="8" spans="1:13">
      <c r="B8" s="47" t="s">
        <v>101</v>
      </c>
      <c r="C8" s="103">
        <v>-1.7736409992581663</v>
      </c>
      <c r="D8" s="103">
        <v>-0.4586696825510127</v>
      </c>
      <c r="E8" s="103">
        <v>0.38051011676173035</v>
      </c>
      <c r="F8" s="104"/>
      <c r="G8" s="103">
        <v>1.3149713167071537</v>
      </c>
      <c r="H8" s="103">
        <v>0.839179799312743</v>
      </c>
      <c r="I8" s="125">
        <v>-4283.5075037552524</v>
      </c>
      <c r="J8" s="125">
        <v>-1225.5101311534236</v>
      </c>
      <c r="K8" s="125">
        <v>1089.6084841309785</v>
      </c>
      <c r="L8" s="126">
        <v>-0.7139003188207218</v>
      </c>
      <c r="M8" s="126">
        <v>-1.8891060599437579</v>
      </c>
    </row>
    <row r="9" spans="1:13">
      <c r="B9" s="47" t="s">
        <v>106</v>
      </c>
      <c r="C9" s="103">
        <v>-1.1740694378949985</v>
      </c>
      <c r="D9" s="103">
        <v>-1.3063650918050753</v>
      </c>
      <c r="E9" s="103">
        <v>-0.6768935173407169</v>
      </c>
      <c r="F9" s="104">
        <v>-0.26647820927733884</v>
      </c>
      <c r="G9" s="103">
        <v>-0.1322956539100768</v>
      </c>
      <c r="H9" s="103">
        <v>0.62947157446435842</v>
      </c>
      <c r="I9" s="125">
        <v>-2835.4865777552486</v>
      </c>
      <c r="J9" s="125">
        <v>-3490.4501341534269</v>
      </c>
      <c r="K9" s="125">
        <v>-1938.3161888690247</v>
      </c>
      <c r="L9" s="126">
        <v>0.23098806446006503</v>
      </c>
      <c r="M9" s="126">
        <v>-0.44468016606140581</v>
      </c>
    </row>
    <row r="10" spans="1:13">
      <c r="B10" s="47" t="s">
        <v>99</v>
      </c>
      <c r="C10" s="103">
        <v>0.45549564670283843</v>
      </c>
      <c r="D10" s="103">
        <v>1.7409965166484611</v>
      </c>
      <c r="E10" s="103">
        <v>2.5590220194479016</v>
      </c>
      <c r="F10" s="104"/>
      <c r="G10" s="103">
        <v>1.2855008699456227</v>
      </c>
      <c r="H10" s="103">
        <v>0.81802550279944053</v>
      </c>
      <c r="I10" s="125">
        <v>1100.0642302447477</v>
      </c>
      <c r="J10" s="125">
        <v>4651.7329368465762</v>
      </c>
      <c r="K10" s="125">
        <v>7327.8790251309783</v>
      </c>
      <c r="L10" s="126">
        <v>3.2286012115961951</v>
      </c>
      <c r="M10" s="126">
        <v>0.57530088778023658</v>
      </c>
    </row>
    <row r="11" spans="1:13">
      <c r="B11" s="47" t="s">
        <v>236</v>
      </c>
      <c r="C11" s="103">
        <v>2.8</v>
      </c>
      <c r="D11" s="103">
        <v>2.5</v>
      </c>
      <c r="E11" s="103">
        <v>2.2000000000000002</v>
      </c>
      <c r="F11" s="104"/>
      <c r="G11" s="103">
        <v>-0.3</v>
      </c>
      <c r="H11" s="103">
        <v>-0.3</v>
      </c>
      <c r="I11" s="125">
        <v>6661</v>
      </c>
      <c r="J11" s="125">
        <v>6641</v>
      </c>
      <c r="K11" s="125">
        <v>6342</v>
      </c>
      <c r="L11" s="126">
        <v>-3.0000000000000001E-3</v>
      </c>
      <c r="M11" s="126">
        <v>-4.4999999999999998E-2</v>
      </c>
    </row>
    <row r="12" spans="1:13">
      <c r="B12" s="102" t="s">
        <v>237</v>
      </c>
      <c r="C12" s="127">
        <v>2.1</v>
      </c>
      <c r="D12" s="127">
        <v>1.8</v>
      </c>
      <c r="E12" s="127">
        <v>0.4</v>
      </c>
      <c r="F12" s="128"/>
      <c r="G12" s="127">
        <v>-0.3</v>
      </c>
      <c r="H12" s="127">
        <v>-1.3</v>
      </c>
      <c r="I12" s="129">
        <v>5022</v>
      </c>
      <c r="J12" s="129">
        <v>4685</v>
      </c>
      <c r="K12" s="129">
        <v>1777</v>
      </c>
      <c r="L12" s="130">
        <v>6.7000000000000004E-2</v>
      </c>
      <c r="M12" s="130">
        <v>-0.749</v>
      </c>
    </row>
    <row r="14" spans="1:13">
      <c r="B14" s="228" t="s">
        <v>126</v>
      </c>
      <c r="C14" s="228"/>
      <c r="D14" s="228"/>
      <c r="E14" s="228"/>
      <c r="F14" s="228"/>
      <c r="G14" s="228"/>
      <c r="H14" s="228"/>
      <c r="I14" s="228"/>
    </row>
  </sheetData>
  <mergeCells count="10">
    <mergeCell ref="B3:M3"/>
    <mergeCell ref="I4:K4"/>
    <mergeCell ref="G4:H4"/>
    <mergeCell ref="C4:E4"/>
    <mergeCell ref="L4:M4"/>
    <mergeCell ref="B14:I14"/>
    <mergeCell ref="D5:E5"/>
    <mergeCell ref="G5:H5"/>
    <mergeCell ref="L5:M5"/>
    <mergeCell ref="J5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S43"/>
  <sheetViews>
    <sheetView zoomScaleNormal="100" workbookViewId="0"/>
  </sheetViews>
  <sheetFormatPr defaultRowHeight="15"/>
  <cols>
    <col min="1" max="1" width="29.54296875" style="25" bestFit="1" customWidth="1"/>
    <col min="2" max="2" width="11.453125" style="25" hidden="1" customWidth="1"/>
    <col min="3" max="3" width="10" style="26" customWidth="1"/>
    <col min="4" max="4" width="11.54296875" style="26" customWidth="1"/>
    <col min="5" max="5" width="10" style="26" customWidth="1"/>
    <col min="6" max="7" width="10" style="26" hidden="1" customWidth="1"/>
    <col min="8" max="8" width="2.26953125" style="26" customWidth="1"/>
    <col min="9" max="9" width="7.1796875" style="26" hidden="1" customWidth="1"/>
    <col min="10" max="10" width="11.1796875" style="26" hidden="1" customWidth="1"/>
    <col min="11" max="12" width="10.54296875" style="26" hidden="1" customWidth="1"/>
    <col min="13" max="13" width="12.1796875" style="26" hidden="1" customWidth="1"/>
    <col min="14" max="14" width="9.54296875" style="26" hidden="1" customWidth="1"/>
    <col min="15" max="17" width="9.453125" style="26" hidden="1" customWidth="1"/>
    <col min="18" max="18" width="9.453125" style="26" customWidth="1"/>
    <col min="19" max="19" width="9.453125" style="26" hidden="1" customWidth="1"/>
    <col min="20" max="20" width="12.81640625" style="26" bestFit="1" customWidth="1"/>
    <col min="21" max="21" width="9.453125" style="26" customWidth="1"/>
    <col min="22" max="23" width="9.453125" style="26" hidden="1" customWidth="1"/>
    <col min="24" max="24" width="2.1796875" style="26" customWidth="1"/>
    <col min="25" max="25" width="8.81640625" style="27" hidden="1" customWidth="1"/>
    <col min="26" max="27" width="8.81640625" style="26" hidden="1" customWidth="1"/>
    <col min="28" max="35" width="8.81640625" style="25" hidden="1" customWidth="1"/>
    <col min="36" max="38" width="0" style="25" hidden="1" customWidth="1"/>
    <col min="39" max="40" width="9.1796875" style="25"/>
    <col min="41" max="41" width="10" style="25" customWidth="1"/>
    <col min="42" max="256" width="9.1796875" style="25"/>
    <col min="257" max="257" width="29.54296875" style="25" bestFit="1" customWidth="1"/>
    <col min="258" max="258" width="11.1796875" style="25" customWidth="1"/>
    <col min="259" max="259" width="10" style="25" customWidth="1"/>
    <col min="260" max="260" width="11.54296875" style="25" customWidth="1"/>
    <col min="261" max="261" width="10" style="25" customWidth="1"/>
    <col min="262" max="263" width="0" style="25" hidden="1" customWidth="1"/>
    <col min="264" max="264" width="2.26953125" style="25" customWidth="1"/>
    <col min="265" max="273" width="0" style="25" hidden="1" customWidth="1"/>
    <col min="274" max="274" width="9.453125" style="25" customWidth="1"/>
    <col min="275" max="275" width="0" style="25" hidden="1" customWidth="1"/>
    <col min="276" max="276" width="12.81640625" style="25" bestFit="1" customWidth="1"/>
    <col min="277" max="277" width="9.453125" style="25" customWidth="1"/>
    <col min="278" max="279" width="0" style="25" hidden="1" customWidth="1"/>
    <col min="280" max="280" width="2.1796875" style="25" customWidth="1"/>
    <col min="281" max="293" width="0" style="25" hidden="1" customWidth="1"/>
    <col min="294" max="512" width="9.1796875" style="25"/>
    <col min="513" max="513" width="29.54296875" style="25" bestFit="1" customWidth="1"/>
    <col min="514" max="514" width="11.1796875" style="25" customWidth="1"/>
    <col min="515" max="515" width="10" style="25" customWidth="1"/>
    <col min="516" max="516" width="11.54296875" style="25" customWidth="1"/>
    <col min="517" max="517" width="10" style="25" customWidth="1"/>
    <col min="518" max="519" width="0" style="25" hidden="1" customWidth="1"/>
    <col min="520" max="520" width="2.26953125" style="25" customWidth="1"/>
    <col min="521" max="529" width="0" style="25" hidden="1" customWidth="1"/>
    <col min="530" max="530" width="9.453125" style="25" customWidth="1"/>
    <col min="531" max="531" width="0" style="25" hidden="1" customWidth="1"/>
    <col min="532" max="532" width="12.81640625" style="25" bestFit="1" customWidth="1"/>
    <col min="533" max="533" width="9.453125" style="25" customWidth="1"/>
    <col min="534" max="535" width="0" style="25" hidden="1" customWidth="1"/>
    <col min="536" max="536" width="2.1796875" style="25" customWidth="1"/>
    <col min="537" max="549" width="0" style="25" hidden="1" customWidth="1"/>
    <col min="550" max="768" width="9.1796875" style="25"/>
    <col min="769" max="769" width="29.54296875" style="25" bestFit="1" customWidth="1"/>
    <col min="770" max="770" width="11.1796875" style="25" customWidth="1"/>
    <col min="771" max="771" width="10" style="25" customWidth="1"/>
    <col min="772" max="772" width="11.54296875" style="25" customWidth="1"/>
    <col min="773" max="773" width="10" style="25" customWidth="1"/>
    <col min="774" max="775" width="0" style="25" hidden="1" customWidth="1"/>
    <col min="776" max="776" width="2.26953125" style="25" customWidth="1"/>
    <col min="777" max="785" width="0" style="25" hidden="1" customWidth="1"/>
    <col min="786" max="786" width="9.453125" style="25" customWidth="1"/>
    <col min="787" max="787" width="0" style="25" hidden="1" customWidth="1"/>
    <col min="788" max="788" width="12.81640625" style="25" bestFit="1" customWidth="1"/>
    <col min="789" max="789" width="9.453125" style="25" customWidth="1"/>
    <col min="790" max="791" width="0" style="25" hidden="1" customWidth="1"/>
    <col min="792" max="792" width="2.1796875" style="25" customWidth="1"/>
    <col min="793" max="805" width="0" style="25" hidden="1" customWidth="1"/>
    <col min="806" max="1024" width="9.1796875" style="25"/>
    <col min="1025" max="1025" width="29.54296875" style="25" bestFit="1" customWidth="1"/>
    <col min="1026" max="1026" width="11.1796875" style="25" customWidth="1"/>
    <col min="1027" max="1027" width="10" style="25" customWidth="1"/>
    <col min="1028" max="1028" width="11.54296875" style="25" customWidth="1"/>
    <col min="1029" max="1029" width="10" style="25" customWidth="1"/>
    <col min="1030" max="1031" width="0" style="25" hidden="1" customWidth="1"/>
    <col min="1032" max="1032" width="2.26953125" style="25" customWidth="1"/>
    <col min="1033" max="1041" width="0" style="25" hidden="1" customWidth="1"/>
    <col min="1042" max="1042" width="9.453125" style="25" customWidth="1"/>
    <col min="1043" max="1043" width="0" style="25" hidden="1" customWidth="1"/>
    <col min="1044" max="1044" width="12.81640625" style="25" bestFit="1" customWidth="1"/>
    <col min="1045" max="1045" width="9.453125" style="25" customWidth="1"/>
    <col min="1046" max="1047" width="0" style="25" hidden="1" customWidth="1"/>
    <col min="1048" max="1048" width="2.1796875" style="25" customWidth="1"/>
    <col min="1049" max="1061" width="0" style="25" hidden="1" customWidth="1"/>
    <col min="1062" max="1280" width="9.1796875" style="25"/>
    <col min="1281" max="1281" width="29.54296875" style="25" bestFit="1" customWidth="1"/>
    <col min="1282" max="1282" width="11.1796875" style="25" customWidth="1"/>
    <col min="1283" max="1283" width="10" style="25" customWidth="1"/>
    <col min="1284" max="1284" width="11.54296875" style="25" customWidth="1"/>
    <col min="1285" max="1285" width="10" style="25" customWidth="1"/>
    <col min="1286" max="1287" width="0" style="25" hidden="1" customWidth="1"/>
    <col min="1288" max="1288" width="2.26953125" style="25" customWidth="1"/>
    <col min="1289" max="1297" width="0" style="25" hidden="1" customWidth="1"/>
    <col min="1298" max="1298" width="9.453125" style="25" customWidth="1"/>
    <col min="1299" max="1299" width="0" style="25" hidden="1" customWidth="1"/>
    <col min="1300" max="1300" width="12.81640625" style="25" bestFit="1" customWidth="1"/>
    <col min="1301" max="1301" width="9.453125" style="25" customWidth="1"/>
    <col min="1302" max="1303" width="0" style="25" hidden="1" customWidth="1"/>
    <col min="1304" max="1304" width="2.1796875" style="25" customWidth="1"/>
    <col min="1305" max="1317" width="0" style="25" hidden="1" customWidth="1"/>
    <col min="1318" max="1536" width="9.1796875" style="25"/>
    <col min="1537" max="1537" width="29.54296875" style="25" bestFit="1" customWidth="1"/>
    <col min="1538" max="1538" width="11.1796875" style="25" customWidth="1"/>
    <col min="1539" max="1539" width="10" style="25" customWidth="1"/>
    <col min="1540" max="1540" width="11.54296875" style="25" customWidth="1"/>
    <col min="1541" max="1541" width="10" style="25" customWidth="1"/>
    <col min="1542" max="1543" width="0" style="25" hidden="1" customWidth="1"/>
    <col min="1544" max="1544" width="2.26953125" style="25" customWidth="1"/>
    <col min="1545" max="1553" width="0" style="25" hidden="1" customWidth="1"/>
    <col min="1554" max="1554" width="9.453125" style="25" customWidth="1"/>
    <col min="1555" max="1555" width="0" style="25" hidden="1" customWidth="1"/>
    <col min="1556" max="1556" width="12.81640625" style="25" bestFit="1" customWidth="1"/>
    <col min="1557" max="1557" width="9.453125" style="25" customWidth="1"/>
    <col min="1558" max="1559" width="0" style="25" hidden="1" customWidth="1"/>
    <col min="1560" max="1560" width="2.1796875" style="25" customWidth="1"/>
    <col min="1561" max="1573" width="0" style="25" hidden="1" customWidth="1"/>
    <col min="1574" max="1792" width="9.1796875" style="25"/>
    <col min="1793" max="1793" width="29.54296875" style="25" bestFit="1" customWidth="1"/>
    <col min="1794" max="1794" width="11.1796875" style="25" customWidth="1"/>
    <col min="1795" max="1795" width="10" style="25" customWidth="1"/>
    <col min="1796" max="1796" width="11.54296875" style="25" customWidth="1"/>
    <col min="1797" max="1797" width="10" style="25" customWidth="1"/>
    <col min="1798" max="1799" width="0" style="25" hidden="1" customWidth="1"/>
    <col min="1800" max="1800" width="2.26953125" style="25" customWidth="1"/>
    <col min="1801" max="1809" width="0" style="25" hidden="1" customWidth="1"/>
    <col min="1810" max="1810" width="9.453125" style="25" customWidth="1"/>
    <col min="1811" max="1811" width="0" style="25" hidden="1" customWidth="1"/>
    <col min="1812" max="1812" width="12.81640625" style="25" bestFit="1" customWidth="1"/>
    <col min="1813" max="1813" width="9.453125" style="25" customWidth="1"/>
    <col min="1814" max="1815" width="0" style="25" hidden="1" customWidth="1"/>
    <col min="1816" max="1816" width="2.1796875" style="25" customWidth="1"/>
    <col min="1817" max="1829" width="0" style="25" hidden="1" customWidth="1"/>
    <col min="1830" max="2048" width="9.1796875" style="25"/>
    <col min="2049" max="2049" width="29.54296875" style="25" bestFit="1" customWidth="1"/>
    <col min="2050" max="2050" width="11.1796875" style="25" customWidth="1"/>
    <col min="2051" max="2051" width="10" style="25" customWidth="1"/>
    <col min="2052" max="2052" width="11.54296875" style="25" customWidth="1"/>
    <col min="2053" max="2053" width="10" style="25" customWidth="1"/>
    <col min="2054" max="2055" width="0" style="25" hidden="1" customWidth="1"/>
    <col min="2056" max="2056" width="2.26953125" style="25" customWidth="1"/>
    <col min="2057" max="2065" width="0" style="25" hidden="1" customWidth="1"/>
    <col min="2066" max="2066" width="9.453125" style="25" customWidth="1"/>
    <col min="2067" max="2067" width="0" style="25" hidden="1" customWidth="1"/>
    <col min="2068" max="2068" width="12.81640625" style="25" bestFit="1" customWidth="1"/>
    <col min="2069" max="2069" width="9.453125" style="25" customWidth="1"/>
    <col min="2070" max="2071" width="0" style="25" hidden="1" customWidth="1"/>
    <col min="2072" max="2072" width="2.1796875" style="25" customWidth="1"/>
    <col min="2073" max="2085" width="0" style="25" hidden="1" customWidth="1"/>
    <col min="2086" max="2304" width="9.1796875" style="25"/>
    <col min="2305" max="2305" width="29.54296875" style="25" bestFit="1" customWidth="1"/>
    <col min="2306" max="2306" width="11.1796875" style="25" customWidth="1"/>
    <col min="2307" max="2307" width="10" style="25" customWidth="1"/>
    <col min="2308" max="2308" width="11.54296875" style="25" customWidth="1"/>
    <col min="2309" max="2309" width="10" style="25" customWidth="1"/>
    <col min="2310" max="2311" width="0" style="25" hidden="1" customWidth="1"/>
    <col min="2312" max="2312" width="2.26953125" style="25" customWidth="1"/>
    <col min="2313" max="2321" width="0" style="25" hidden="1" customWidth="1"/>
    <col min="2322" max="2322" width="9.453125" style="25" customWidth="1"/>
    <col min="2323" max="2323" width="0" style="25" hidden="1" customWidth="1"/>
    <col min="2324" max="2324" width="12.81640625" style="25" bestFit="1" customWidth="1"/>
    <col min="2325" max="2325" width="9.453125" style="25" customWidth="1"/>
    <col min="2326" max="2327" width="0" style="25" hidden="1" customWidth="1"/>
    <col min="2328" max="2328" width="2.1796875" style="25" customWidth="1"/>
    <col min="2329" max="2341" width="0" style="25" hidden="1" customWidth="1"/>
    <col min="2342" max="2560" width="9.1796875" style="25"/>
    <col min="2561" max="2561" width="29.54296875" style="25" bestFit="1" customWidth="1"/>
    <col min="2562" max="2562" width="11.1796875" style="25" customWidth="1"/>
    <col min="2563" max="2563" width="10" style="25" customWidth="1"/>
    <col min="2564" max="2564" width="11.54296875" style="25" customWidth="1"/>
    <col min="2565" max="2565" width="10" style="25" customWidth="1"/>
    <col min="2566" max="2567" width="0" style="25" hidden="1" customWidth="1"/>
    <col min="2568" max="2568" width="2.26953125" style="25" customWidth="1"/>
    <col min="2569" max="2577" width="0" style="25" hidden="1" customWidth="1"/>
    <col min="2578" max="2578" width="9.453125" style="25" customWidth="1"/>
    <col min="2579" max="2579" width="0" style="25" hidden="1" customWidth="1"/>
    <col min="2580" max="2580" width="12.81640625" style="25" bestFit="1" customWidth="1"/>
    <col min="2581" max="2581" width="9.453125" style="25" customWidth="1"/>
    <col min="2582" max="2583" width="0" style="25" hidden="1" customWidth="1"/>
    <col min="2584" max="2584" width="2.1796875" style="25" customWidth="1"/>
    <col min="2585" max="2597" width="0" style="25" hidden="1" customWidth="1"/>
    <col min="2598" max="2816" width="9.1796875" style="25"/>
    <col min="2817" max="2817" width="29.54296875" style="25" bestFit="1" customWidth="1"/>
    <col min="2818" max="2818" width="11.1796875" style="25" customWidth="1"/>
    <col min="2819" max="2819" width="10" style="25" customWidth="1"/>
    <col min="2820" max="2820" width="11.54296875" style="25" customWidth="1"/>
    <col min="2821" max="2821" width="10" style="25" customWidth="1"/>
    <col min="2822" max="2823" width="0" style="25" hidden="1" customWidth="1"/>
    <col min="2824" max="2824" width="2.26953125" style="25" customWidth="1"/>
    <col min="2825" max="2833" width="0" style="25" hidden="1" customWidth="1"/>
    <col min="2834" max="2834" width="9.453125" style="25" customWidth="1"/>
    <col min="2835" max="2835" width="0" style="25" hidden="1" customWidth="1"/>
    <col min="2836" max="2836" width="12.81640625" style="25" bestFit="1" customWidth="1"/>
    <col min="2837" max="2837" width="9.453125" style="25" customWidth="1"/>
    <col min="2838" max="2839" width="0" style="25" hidden="1" customWidth="1"/>
    <col min="2840" max="2840" width="2.1796875" style="25" customWidth="1"/>
    <col min="2841" max="2853" width="0" style="25" hidden="1" customWidth="1"/>
    <col min="2854" max="3072" width="9.1796875" style="25"/>
    <col min="3073" max="3073" width="29.54296875" style="25" bestFit="1" customWidth="1"/>
    <col min="3074" max="3074" width="11.1796875" style="25" customWidth="1"/>
    <col min="3075" max="3075" width="10" style="25" customWidth="1"/>
    <col min="3076" max="3076" width="11.54296875" style="25" customWidth="1"/>
    <col min="3077" max="3077" width="10" style="25" customWidth="1"/>
    <col min="3078" max="3079" width="0" style="25" hidden="1" customWidth="1"/>
    <col min="3080" max="3080" width="2.26953125" style="25" customWidth="1"/>
    <col min="3081" max="3089" width="0" style="25" hidden="1" customWidth="1"/>
    <col min="3090" max="3090" width="9.453125" style="25" customWidth="1"/>
    <col min="3091" max="3091" width="0" style="25" hidden="1" customWidth="1"/>
    <col min="3092" max="3092" width="12.81640625" style="25" bestFit="1" customWidth="1"/>
    <col min="3093" max="3093" width="9.453125" style="25" customWidth="1"/>
    <col min="3094" max="3095" width="0" style="25" hidden="1" customWidth="1"/>
    <col min="3096" max="3096" width="2.1796875" style="25" customWidth="1"/>
    <col min="3097" max="3109" width="0" style="25" hidden="1" customWidth="1"/>
    <col min="3110" max="3328" width="9.1796875" style="25"/>
    <col min="3329" max="3329" width="29.54296875" style="25" bestFit="1" customWidth="1"/>
    <col min="3330" max="3330" width="11.1796875" style="25" customWidth="1"/>
    <col min="3331" max="3331" width="10" style="25" customWidth="1"/>
    <col min="3332" max="3332" width="11.54296875" style="25" customWidth="1"/>
    <col min="3333" max="3333" width="10" style="25" customWidth="1"/>
    <col min="3334" max="3335" width="0" style="25" hidden="1" customWidth="1"/>
    <col min="3336" max="3336" width="2.26953125" style="25" customWidth="1"/>
    <col min="3337" max="3345" width="0" style="25" hidden="1" customWidth="1"/>
    <col min="3346" max="3346" width="9.453125" style="25" customWidth="1"/>
    <col min="3347" max="3347" width="0" style="25" hidden="1" customWidth="1"/>
    <col min="3348" max="3348" width="12.81640625" style="25" bestFit="1" customWidth="1"/>
    <col min="3349" max="3349" width="9.453125" style="25" customWidth="1"/>
    <col min="3350" max="3351" width="0" style="25" hidden="1" customWidth="1"/>
    <col min="3352" max="3352" width="2.1796875" style="25" customWidth="1"/>
    <col min="3353" max="3365" width="0" style="25" hidden="1" customWidth="1"/>
    <col min="3366" max="3584" width="9.1796875" style="25"/>
    <col min="3585" max="3585" width="29.54296875" style="25" bestFit="1" customWidth="1"/>
    <col min="3586" max="3586" width="11.1796875" style="25" customWidth="1"/>
    <col min="3587" max="3587" width="10" style="25" customWidth="1"/>
    <col min="3588" max="3588" width="11.54296875" style="25" customWidth="1"/>
    <col min="3589" max="3589" width="10" style="25" customWidth="1"/>
    <col min="3590" max="3591" width="0" style="25" hidden="1" customWidth="1"/>
    <col min="3592" max="3592" width="2.26953125" style="25" customWidth="1"/>
    <col min="3593" max="3601" width="0" style="25" hidden="1" customWidth="1"/>
    <col min="3602" max="3602" width="9.453125" style="25" customWidth="1"/>
    <col min="3603" max="3603" width="0" style="25" hidden="1" customWidth="1"/>
    <col min="3604" max="3604" width="12.81640625" style="25" bestFit="1" customWidth="1"/>
    <col min="3605" max="3605" width="9.453125" style="25" customWidth="1"/>
    <col min="3606" max="3607" width="0" style="25" hidden="1" customWidth="1"/>
    <col min="3608" max="3608" width="2.1796875" style="25" customWidth="1"/>
    <col min="3609" max="3621" width="0" style="25" hidden="1" customWidth="1"/>
    <col min="3622" max="3840" width="9.1796875" style="25"/>
    <col min="3841" max="3841" width="29.54296875" style="25" bestFit="1" customWidth="1"/>
    <col min="3842" max="3842" width="11.1796875" style="25" customWidth="1"/>
    <col min="3843" max="3843" width="10" style="25" customWidth="1"/>
    <col min="3844" max="3844" width="11.54296875" style="25" customWidth="1"/>
    <col min="3845" max="3845" width="10" style="25" customWidth="1"/>
    <col min="3846" max="3847" width="0" style="25" hidden="1" customWidth="1"/>
    <col min="3848" max="3848" width="2.26953125" style="25" customWidth="1"/>
    <col min="3849" max="3857" width="0" style="25" hidden="1" customWidth="1"/>
    <col min="3858" max="3858" width="9.453125" style="25" customWidth="1"/>
    <col min="3859" max="3859" width="0" style="25" hidden="1" customWidth="1"/>
    <col min="3860" max="3860" width="12.81640625" style="25" bestFit="1" customWidth="1"/>
    <col min="3861" max="3861" width="9.453125" style="25" customWidth="1"/>
    <col min="3862" max="3863" width="0" style="25" hidden="1" customWidth="1"/>
    <col min="3864" max="3864" width="2.1796875" style="25" customWidth="1"/>
    <col min="3865" max="3877" width="0" style="25" hidden="1" customWidth="1"/>
    <col min="3878" max="4096" width="9.1796875" style="25"/>
    <col min="4097" max="4097" width="29.54296875" style="25" bestFit="1" customWidth="1"/>
    <col min="4098" max="4098" width="11.1796875" style="25" customWidth="1"/>
    <col min="4099" max="4099" width="10" style="25" customWidth="1"/>
    <col min="4100" max="4100" width="11.54296875" style="25" customWidth="1"/>
    <col min="4101" max="4101" width="10" style="25" customWidth="1"/>
    <col min="4102" max="4103" width="0" style="25" hidden="1" customWidth="1"/>
    <col min="4104" max="4104" width="2.26953125" style="25" customWidth="1"/>
    <col min="4105" max="4113" width="0" style="25" hidden="1" customWidth="1"/>
    <col min="4114" max="4114" width="9.453125" style="25" customWidth="1"/>
    <col min="4115" max="4115" width="0" style="25" hidden="1" customWidth="1"/>
    <col min="4116" max="4116" width="12.81640625" style="25" bestFit="1" customWidth="1"/>
    <col min="4117" max="4117" width="9.453125" style="25" customWidth="1"/>
    <col min="4118" max="4119" width="0" style="25" hidden="1" customWidth="1"/>
    <col min="4120" max="4120" width="2.1796875" style="25" customWidth="1"/>
    <col min="4121" max="4133" width="0" style="25" hidden="1" customWidth="1"/>
    <col min="4134" max="4352" width="9.1796875" style="25"/>
    <col min="4353" max="4353" width="29.54296875" style="25" bestFit="1" customWidth="1"/>
    <col min="4354" max="4354" width="11.1796875" style="25" customWidth="1"/>
    <col min="4355" max="4355" width="10" style="25" customWidth="1"/>
    <col min="4356" max="4356" width="11.54296875" style="25" customWidth="1"/>
    <col min="4357" max="4357" width="10" style="25" customWidth="1"/>
    <col min="4358" max="4359" width="0" style="25" hidden="1" customWidth="1"/>
    <col min="4360" max="4360" width="2.26953125" style="25" customWidth="1"/>
    <col min="4361" max="4369" width="0" style="25" hidden="1" customWidth="1"/>
    <col min="4370" max="4370" width="9.453125" style="25" customWidth="1"/>
    <col min="4371" max="4371" width="0" style="25" hidden="1" customWidth="1"/>
    <col min="4372" max="4372" width="12.81640625" style="25" bestFit="1" customWidth="1"/>
    <col min="4373" max="4373" width="9.453125" style="25" customWidth="1"/>
    <col min="4374" max="4375" width="0" style="25" hidden="1" customWidth="1"/>
    <col min="4376" max="4376" width="2.1796875" style="25" customWidth="1"/>
    <col min="4377" max="4389" width="0" style="25" hidden="1" customWidth="1"/>
    <col min="4390" max="4608" width="9.1796875" style="25"/>
    <col min="4609" max="4609" width="29.54296875" style="25" bestFit="1" customWidth="1"/>
    <col min="4610" max="4610" width="11.1796875" style="25" customWidth="1"/>
    <col min="4611" max="4611" width="10" style="25" customWidth="1"/>
    <col min="4612" max="4612" width="11.54296875" style="25" customWidth="1"/>
    <col min="4613" max="4613" width="10" style="25" customWidth="1"/>
    <col min="4614" max="4615" width="0" style="25" hidden="1" customWidth="1"/>
    <col min="4616" max="4616" width="2.26953125" style="25" customWidth="1"/>
    <col min="4617" max="4625" width="0" style="25" hidden="1" customWidth="1"/>
    <col min="4626" max="4626" width="9.453125" style="25" customWidth="1"/>
    <col min="4627" max="4627" width="0" style="25" hidden="1" customWidth="1"/>
    <col min="4628" max="4628" width="12.81640625" style="25" bestFit="1" customWidth="1"/>
    <col min="4629" max="4629" width="9.453125" style="25" customWidth="1"/>
    <col min="4630" max="4631" width="0" style="25" hidden="1" customWidth="1"/>
    <col min="4632" max="4632" width="2.1796875" style="25" customWidth="1"/>
    <col min="4633" max="4645" width="0" style="25" hidden="1" customWidth="1"/>
    <col min="4646" max="4864" width="9.1796875" style="25"/>
    <col min="4865" max="4865" width="29.54296875" style="25" bestFit="1" customWidth="1"/>
    <col min="4866" max="4866" width="11.1796875" style="25" customWidth="1"/>
    <col min="4867" max="4867" width="10" style="25" customWidth="1"/>
    <col min="4868" max="4868" width="11.54296875" style="25" customWidth="1"/>
    <col min="4869" max="4869" width="10" style="25" customWidth="1"/>
    <col min="4870" max="4871" width="0" style="25" hidden="1" customWidth="1"/>
    <col min="4872" max="4872" width="2.26953125" style="25" customWidth="1"/>
    <col min="4873" max="4881" width="0" style="25" hidden="1" customWidth="1"/>
    <col min="4882" max="4882" width="9.453125" style="25" customWidth="1"/>
    <col min="4883" max="4883" width="0" style="25" hidden="1" customWidth="1"/>
    <col min="4884" max="4884" width="12.81640625" style="25" bestFit="1" customWidth="1"/>
    <col min="4885" max="4885" width="9.453125" style="25" customWidth="1"/>
    <col min="4886" max="4887" width="0" style="25" hidden="1" customWidth="1"/>
    <col min="4888" max="4888" width="2.1796875" style="25" customWidth="1"/>
    <col min="4889" max="4901" width="0" style="25" hidden="1" customWidth="1"/>
    <col min="4902" max="5120" width="9.1796875" style="25"/>
    <col min="5121" max="5121" width="29.54296875" style="25" bestFit="1" customWidth="1"/>
    <col min="5122" max="5122" width="11.1796875" style="25" customWidth="1"/>
    <col min="5123" max="5123" width="10" style="25" customWidth="1"/>
    <col min="5124" max="5124" width="11.54296875" style="25" customWidth="1"/>
    <col min="5125" max="5125" width="10" style="25" customWidth="1"/>
    <col min="5126" max="5127" width="0" style="25" hidden="1" customWidth="1"/>
    <col min="5128" max="5128" width="2.26953125" style="25" customWidth="1"/>
    <col min="5129" max="5137" width="0" style="25" hidden="1" customWidth="1"/>
    <col min="5138" max="5138" width="9.453125" style="25" customWidth="1"/>
    <col min="5139" max="5139" width="0" style="25" hidden="1" customWidth="1"/>
    <col min="5140" max="5140" width="12.81640625" style="25" bestFit="1" customWidth="1"/>
    <col min="5141" max="5141" width="9.453125" style="25" customWidth="1"/>
    <col min="5142" max="5143" width="0" style="25" hidden="1" customWidth="1"/>
    <col min="5144" max="5144" width="2.1796875" style="25" customWidth="1"/>
    <col min="5145" max="5157" width="0" style="25" hidden="1" customWidth="1"/>
    <col min="5158" max="5376" width="9.1796875" style="25"/>
    <col min="5377" max="5377" width="29.54296875" style="25" bestFit="1" customWidth="1"/>
    <col min="5378" max="5378" width="11.1796875" style="25" customWidth="1"/>
    <col min="5379" max="5379" width="10" style="25" customWidth="1"/>
    <col min="5380" max="5380" width="11.54296875" style="25" customWidth="1"/>
    <col min="5381" max="5381" width="10" style="25" customWidth="1"/>
    <col min="5382" max="5383" width="0" style="25" hidden="1" customWidth="1"/>
    <col min="5384" max="5384" width="2.26953125" style="25" customWidth="1"/>
    <col min="5385" max="5393" width="0" style="25" hidden="1" customWidth="1"/>
    <col min="5394" max="5394" width="9.453125" style="25" customWidth="1"/>
    <col min="5395" max="5395" width="0" style="25" hidden="1" customWidth="1"/>
    <col min="5396" max="5396" width="12.81640625" style="25" bestFit="1" customWidth="1"/>
    <col min="5397" max="5397" width="9.453125" style="25" customWidth="1"/>
    <col min="5398" max="5399" width="0" style="25" hidden="1" customWidth="1"/>
    <col min="5400" max="5400" width="2.1796875" style="25" customWidth="1"/>
    <col min="5401" max="5413" width="0" style="25" hidden="1" customWidth="1"/>
    <col min="5414" max="5632" width="9.1796875" style="25"/>
    <col min="5633" max="5633" width="29.54296875" style="25" bestFit="1" customWidth="1"/>
    <col min="5634" max="5634" width="11.1796875" style="25" customWidth="1"/>
    <col min="5635" max="5635" width="10" style="25" customWidth="1"/>
    <col min="5636" max="5636" width="11.54296875" style="25" customWidth="1"/>
    <col min="5637" max="5637" width="10" style="25" customWidth="1"/>
    <col min="5638" max="5639" width="0" style="25" hidden="1" customWidth="1"/>
    <col min="5640" max="5640" width="2.26953125" style="25" customWidth="1"/>
    <col min="5641" max="5649" width="0" style="25" hidden="1" customWidth="1"/>
    <col min="5650" max="5650" width="9.453125" style="25" customWidth="1"/>
    <col min="5651" max="5651" width="0" style="25" hidden="1" customWidth="1"/>
    <col min="5652" max="5652" width="12.81640625" style="25" bestFit="1" customWidth="1"/>
    <col min="5653" max="5653" width="9.453125" style="25" customWidth="1"/>
    <col min="5654" max="5655" width="0" style="25" hidden="1" customWidth="1"/>
    <col min="5656" max="5656" width="2.1796875" style="25" customWidth="1"/>
    <col min="5657" max="5669" width="0" style="25" hidden="1" customWidth="1"/>
    <col min="5670" max="5888" width="9.1796875" style="25"/>
    <col min="5889" max="5889" width="29.54296875" style="25" bestFit="1" customWidth="1"/>
    <col min="5890" max="5890" width="11.1796875" style="25" customWidth="1"/>
    <col min="5891" max="5891" width="10" style="25" customWidth="1"/>
    <col min="5892" max="5892" width="11.54296875" style="25" customWidth="1"/>
    <col min="5893" max="5893" width="10" style="25" customWidth="1"/>
    <col min="5894" max="5895" width="0" style="25" hidden="1" customWidth="1"/>
    <col min="5896" max="5896" width="2.26953125" style="25" customWidth="1"/>
    <col min="5897" max="5905" width="0" style="25" hidden="1" customWidth="1"/>
    <col min="5906" max="5906" width="9.453125" style="25" customWidth="1"/>
    <col min="5907" max="5907" width="0" style="25" hidden="1" customWidth="1"/>
    <col min="5908" max="5908" width="12.81640625" style="25" bestFit="1" customWidth="1"/>
    <col min="5909" max="5909" width="9.453125" style="25" customWidth="1"/>
    <col min="5910" max="5911" width="0" style="25" hidden="1" customWidth="1"/>
    <col min="5912" max="5912" width="2.1796875" style="25" customWidth="1"/>
    <col min="5913" max="5925" width="0" style="25" hidden="1" customWidth="1"/>
    <col min="5926" max="6144" width="9.1796875" style="25"/>
    <col min="6145" max="6145" width="29.54296875" style="25" bestFit="1" customWidth="1"/>
    <col min="6146" max="6146" width="11.1796875" style="25" customWidth="1"/>
    <col min="6147" max="6147" width="10" style="25" customWidth="1"/>
    <col min="6148" max="6148" width="11.54296875" style="25" customWidth="1"/>
    <col min="6149" max="6149" width="10" style="25" customWidth="1"/>
    <col min="6150" max="6151" width="0" style="25" hidden="1" customWidth="1"/>
    <col min="6152" max="6152" width="2.26953125" style="25" customWidth="1"/>
    <col min="6153" max="6161" width="0" style="25" hidden="1" customWidth="1"/>
    <col min="6162" max="6162" width="9.453125" style="25" customWidth="1"/>
    <col min="6163" max="6163" width="0" style="25" hidden="1" customWidth="1"/>
    <col min="6164" max="6164" width="12.81640625" style="25" bestFit="1" customWidth="1"/>
    <col min="6165" max="6165" width="9.453125" style="25" customWidth="1"/>
    <col min="6166" max="6167" width="0" style="25" hidden="1" customWidth="1"/>
    <col min="6168" max="6168" width="2.1796875" style="25" customWidth="1"/>
    <col min="6169" max="6181" width="0" style="25" hidden="1" customWidth="1"/>
    <col min="6182" max="6400" width="9.1796875" style="25"/>
    <col min="6401" max="6401" width="29.54296875" style="25" bestFit="1" customWidth="1"/>
    <col min="6402" max="6402" width="11.1796875" style="25" customWidth="1"/>
    <col min="6403" max="6403" width="10" style="25" customWidth="1"/>
    <col min="6404" max="6404" width="11.54296875" style="25" customWidth="1"/>
    <col min="6405" max="6405" width="10" style="25" customWidth="1"/>
    <col min="6406" max="6407" width="0" style="25" hidden="1" customWidth="1"/>
    <col min="6408" max="6408" width="2.26953125" style="25" customWidth="1"/>
    <col min="6409" max="6417" width="0" style="25" hidden="1" customWidth="1"/>
    <col min="6418" max="6418" width="9.453125" style="25" customWidth="1"/>
    <col min="6419" max="6419" width="0" style="25" hidden="1" customWidth="1"/>
    <col min="6420" max="6420" width="12.81640625" style="25" bestFit="1" customWidth="1"/>
    <col min="6421" max="6421" width="9.453125" style="25" customWidth="1"/>
    <col min="6422" max="6423" width="0" style="25" hidden="1" customWidth="1"/>
    <col min="6424" max="6424" width="2.1796875" style="25" customWidth="1"/>
    <col min="6425" max="6437" width="0" style="25" hidden="1" customWidth="1"/>
    <col min="6438" max="6656" width="9.1796875" style="25"/>
    <col min="6657" max="6657" width="29.54296875" style="25" bestFit="1" customWidth="1"/>
    <col min="6658" max="6658" width="11.1796875" style="25" customWidth="1"/>
    <col min="6659" max="6659" width="10" style="25" customWidth="1"/>
    <col min="6660" max="6660" width="11.54296875" style="25" customWidth="1"/>
    <col min="6661" max="6661" width="10" style="25" customWidth="1"/>
    <col min="6662" max="6663" width="0" style="25" hidden="1" customWidth="1"/>
    <col min="6664" max="6664" width="2.26953125" style="25" customWidth="1"/>
    <col min="6665" max="6673" width="0" style="25" hidden="1" customWidth="1"/>
    <col min="6674" max="6674" width="9.453125" style="25" customWidth="1"/>
    <col min="6675" max="6675" width="0" style="25" hidden="1" customWidth="1"/>
    <col min="6676" max="6676" width="12.81640625" style="25" bestFit="1" customWidth="1"/>
    <col min="6677" max="6677" width="9.453125" style="25" customWidth="1"/>
    <col min="6678" max="6679" width="0" style="25" hidden="1" customWidth="1"/>
    <col min="6680" max="6680" width="2.1796875" style="25" customWidth="1"/>
    <col min="6681" max="6693" width="0" style="25" hidden="1" customWidth="1"/>
    <col min="6694" max="6912" width="9.1796875" style="25"/>
    <col min="6913" max="6913" width="29.54296875" style="25" bestFit="1" customWidth="1"/>
    <col min="6914" max="6914" width="11.1796875" style="25" customWidth="1"/>
    <col min="6915" max="6915" width="10" style="25" customWidth="1"/>
    <col min="6916" max="6916" width="11.54296875" style="25" customWidth="1"/>
    <col min="6917" max="6917" width="10" style="25" customWidth="1"/>
    <col min="6918" max="6919" width="0" style="25" hidden="1" customWidth="1"/>
    <col min="6920" max="6920" width="2.26953125" style="25" customWidth="1"/>
    <col min="6921" max="6929" width="0" style="25" hidden="1" customWidth="1"/>
    <col min="6930" max="6930" width="9.453125" style="25" customWidth="1"/>
    <col min="6931" max="6931" width="0" style="25" hidden="1" customWidth="1"/>
    <col min="6932" max="6932" width="12.81640625" style="25" bestFit="1" customWidth="1"/>
    <col min="6933" max="6933" width="9.453125" style="25" customWidth="1"/>
    <col min="6934" max="6935" width="0" style="25" hidden="1" customWidth="1"/>
    <col min="6936" max="6936" width="2.1796875" style="25" customWidth="1"/>
    <col min="6937" max="6949" width="0" style="25" hidden="1" customWidth="1"/>
    <col min="6950" max="7168" width="9.1796875" style="25"/>
    <col min="7169" max="7169" width="29.54296875" style="25" bestFit="1" customWidth="1"/>
    <col min="7170" max="7170" width="11.1796875" style="25" customWidth="1"/>
    <col min="7171" max="7171" width="10" style="25" customWidth="1"/>
    <col min="7172" max="7172" width="11.54296875" style="25" customWidth="1"/>
    <col min="7173" max="7173" width="10" style="25" customWidth="1"/>
    <col min="7174" max="7175" width="0" style="25" hidden="1" customWidth="1"/>
    <col min="7176" max="7176" width="2.26953125" style="25" customWidth="1"/>
    <col min="7177" max="7185" width="0" style="25" hidden="1" customWidth="1"/>
    <col min="7186" max="7186" width="9.453125" style="25" customWidth="1"/>
    <col min="7187" max="7187" width="0" style="25" hidden="1" customWidth="1"/>
    <col min="7188" max="7188" width="12.81640625" style="25" bestFit="1" customWidth="1"/>
    <col min="7189" max="7189" width="9.453125" style="25" customWidth="1"/>
    <col min="7190" max="7191" width="0" style="25" hidden="1" customWidth="1"/>
    <col min="7192" max="7192" width="2.1796875" style="25" customWidth="1"/>
    <col min="7193" max="7205" width="0" style="25" hidden="1" customWidth="1"/>
    <col min="7206" max="7424" width="9.1796875" style="25"/>
    <col min="7425" max="7425" width="29.54296875" style="25" bestFit="1" customWidth="1"/>
    <col min="7426" max="7426" width="11.1796875" style="25" customWidth="1"/>
    <col min="7427" max="7427" width="10" style="25" customWidth="1"/>
    <col min="7428" max="7428" width="11.54296875" style="25" customWidth="1"/>
    <col min="7429" max="7429" width="10" style="25" customWidth="1"/>
    <col min="7430" max="7431" width="0" style="25" hidden="1" customWidth="1"/>
    <col min="7432" max="7432" width="2.26953125" style="25" customWidth="1"/>
    <col min="7433" max="7441" width="0" style="25" hidden="1" customWidth="1"/>
    <col min="7442" max="7442" width="9.453125" style="25" customWidth="1"/>
    <col min="7443" max="7443" width="0" style="25" hidden="1" customWidth="1"/>
    <col min="7444" max="7444" width="12.81640625" style="25" bestFit="1" customWidth="1"/>
    <col min="7445" max="7445" width="9.453125" style="25" customWidth="1"/>
    <col min="7446" max="7447" width="0" style="25" hidden="1" customWidth="1"/>
    <col min="7448" max="7448" width="2.1796875" style="25" customWidth="1"/>
    <col min="7449" max="7461" width="0" style="25" hidden="1" customWidth="1"/>
    <col min="7462" max="7680" width="9.1796875" style="25"/>
    <col min="7681" max="7681" width="29.54296875" style="25" bestFit="1" customWidth="1"/>
    <col min="7682" max="7682" width="11.1796875" style="25" customWidth="1"/>
    <col min="7683" max="7683" width="10" style="25" customWidth="1"/>
    <col min="7684" max="7684" width="11.54296875" style="25" customWidth="1"/>
    <col min="7685" max="7685" width="10" style="25" customWidth="1"/>
    <col min="7686" max="7687" width="0" style="25" hidden="1" customWidth="1"/>
    <col min="7688" max="7688" width="2.26953125" style="25" customWidth="1"/>
    <col min="7689" max="7697" width="0" style="25" hidden="1" customWidth="1"/>
    <col min="7698" max="7698" width="9.453125" style="25" customWidth="1"/>
    <col min="7699" max="7699" width="0" style="25" hidden="1" customWidth="1"/>
    <col min="7700" max="7700" width="12.81640625" style="25" bestFit="1" customWidth="1"/>
    <col min="7701" max="7701" width="9.453125" style="25" customWidth="1"/>
    <col min="7702" max="7703" width="0" style="25" hidden="1" customWidth="1"/>
    <col min="7704" max="7704" width="2.1796875" style="25" customWidth="1"/>
    <col min="7705" max="7717" width="0" style="25" hidden="1" customWidth="1"/>
    <col min="7718" max="7936" width="9.1796875" style="25"/>
    <col min="7937" max="7937" width="29.54296875" style="25" bestFit="1" customWidth="1"/>
    <col min="7938" max="7938" width="11.1796875" style="25" customWidth="1"/>
    <col min="7939" max="7939" width="10" style="25" customWidth="1"/>
    <col min="7940" max="7940" width="11.54296875" style="25" customWidth="1"/>
    <col min="7941" max="7941" width="10" style="25" customWidth="1"/>
    <col min="7942" max="7943" width="0" style="25" hidden="1" customWidth="1"/>
    <col min="7944" max="7944" width="2.26953125" style="25" customWidth="1"/>
    <col min="7945" max="7953" width="0" style="25" hidden="1" customWidth="1"/>
    <col min="7954" max="7954" width="9.453125" style="25" customWidth="1"/>
    <col min="7955" max="7955" width="0" style="25" hidden="1" customWidth="1"/>
    <col min="7956" max="7956" width="12.81640625" style="25" bestFit="1" customWidth="1"/>
    <col min="7957" max="7957" width="9.453125" style="25" customWidth="1"/>
    <col min="7958" max="7959" width="0" style="25" hidden="1" customWidth="1"/>
    <col min="7960" max="7960" width="2.1796875" style="25" customWidth="1"/>
    <col min="7961" max="7973" width="0" style="25" hidden="1" customWidth="1"/>
    <col min="7974" max="8192" width="9.1796875" style="25"/>
    <col min="8193" max="8193" width="29.54296875" style="25" bestFit="1" customWidth="1"/>
    <col min="8194" max="8194" width="11.1796875" style="25" customWidth="1"/>
    <col min="8195" max="8195" width="10" style="25" customWidth="1"/>
    <col min="8196" max="8196" width="11.54296875" style="25" customWidth="1"/>
    <col min="8197" max="8197" width="10" style="25" customWidth="1"/>
    <col min="8198" max="8199" width="0" style="25" hidden="1" customWidth="1"/>
    <col min="8200" max="8200" width="2.26953125" style="25" customWidth="1"/>
    <col min="8201" max="8209" width="0" style="25" hidden="1" customWidth="1"/>
    <col min="8210" max="8210" width="9.453125" style="25" customWidth="1"/>
    <col min="8211" max="8211" width="0" style="25" hidden="1" customWidth="1"/>
    <col min="8212" max="8212" width="12.81640625" style="25" bestFit="1" customWidth="1"/>
    <col min="8213" max="8213" width="9.453125" style="25" customWidth="1"/>
    <col min="8214" max="8215" width="0" style="25" hidden="1" customWidth="1"/>
    <col min="8216" max="8216" width="2.1796875" style="25" customWidth="1"/>
    <col min="8217" max="8229" width="0" style="25" hidden="1" customWidth="1"/>
    <col min="8230" max="8448" width="9.1796875" style="25"/>
    <col min="8449" max="8449" width="29.54296875" style="25" bestFit="1" customWidth="1"/>
    <col min="8450" max="8450" width="11.1796875" style="25" customWidth="1"/>
    <col min="8451" max="8451" width="10" style="25" customWidth="1"/>
    <col min="8452" max="8452" width="11.54296875" style="25" customWidth="1"/>
    <col min="8453" max="8453" width="10" style="25" customWidth="1"/>
    <col min="8454" max="8455" width="0" style="25" hidden="1" customWidth="1"/>
    <col min="8456" max="8456" width="2.26953125" style="25" customWidth="1"/>
    <col min="8457" max="8465" width="0" style="25" hidden="1" customWidth="1"/>
    <col min="8466" max="8466" width="9.453125" style="25" customWidth="1"/>
    <col min="8467" max="8467" width="0" style="25" hidden="1" customWidth="1"/>
    <col min="8468" max="8468" width="12.81640625" style="25" bestFit="1" customWidth="1"/>
    <col min="8469" max="8469" width="9.453125" style="25" customWidth="1"/>
    <col min="8470" max="8471" width="0" style="25" hidden="1" customWidth="1"/>
    <col min="8472" max="8472" width="2.1796875" style="25" customWidth="1"/>
    <col min="8473" max="8485" width="0" style="25" hidden="1" customWidth="1"/>
    <col min="8486" max="8704" width="9.1796875" style="25"/>
    <col min="8705" max="8705" width="29.54296875" style="25" bestFit="1" customWidth="1"/>
    <col min="8706" max="8706" width="11.1796875" style="25" customWidth="1"/>
    <col min="8707" max="8707" width="10" style="25" customWidth="1"/>
    <col min="8708" max="8708" width="11.54296875" style="25" customWidth="1"/>
    <col min="8709" max="8709" width="10" style="25" customWidth="1"/>
    <col min="8710" max="8711" width="0" style="25" hidden="1" customWidth="1"/>
    <col min="8712" max="8712" width="2.26953125" style="25" customWidth="1"/>
    <col min="8713" max="8721" width="0" style="25" hidden="1" customWidth="1"/>
    <col min="8722" max="8722" width="9.453125" style="25" customWidth="1"/>
    <col min="8723" max="8723" width="0" style="25" hidden="1" customWidth="1"/>
    <col min="8724" max="8724" width="12.81640625" style="25" bestFit="1" customWidth="1"/>
    <col min="8725" max="8725" width="9.453125" style="25" customWidth="1"/>
    <col min="8726" max="8727" width="0" style="25" hidden="1" customWidth="1"/>
    <col min="8728" max="8728" width="2.1796875" style="25" customWidth="1"/>
    <col min="8729" max="8741" width="0" style="25" hidden="1" customWidth="1"/>
    <col min="8742" max="8960" width="9.1796875" style="25"/>
    <col min="8961" max="8961" width="29.54296875" style="25" bestFit="1" customWidth="1"/>
    <col min="8962" max="8962" width="11.1796875" style="25" customWidth="1"/>
    <col min="8963" max="8963" width="10" style="25" customWidth="1"/>
    <col min="8964" max="8964" width="11.54296875" style="25" customWidth="1"/>
    <col min="8965" max="8965" width="10" style="25" customWidth="1"/>
    <col min="8966" max="8967" width="0" style="25" hidden="1" customWidth="1"/>
    <col min="8968" max="8968" width="2.26953125" style="25" customWidth="1"/>
    <col min="8969" max="8977" width="0" style="25" hidden="1" customWidth="1"/>
    <col min="8978" max="8978" width="9.453125" style="25" customWidth="1"/>
    <col min="8979" max="8979" width="0" style="25" hidden="1" customWidth="1"/>
    <col min="8980" max="8980" width="12.81640625" style="25" bestFit="1" customWidth="1"/>
    <col min="8981" max="8981" width="9.453125" style="25" customWidth="1"/>
    <col min="8982" max="8983" width="0" style="25" hidden="1" customWidth="1"/>
    <col min="8984" max="8984" width="2.1796875" style="25" customWidth="1"/>
    <col min="8985" max="8997" width="0" style="25" hidden="1" customWidth="1"/>
    <col min="8998" max="9216" width="9.1796875" style="25"/>
    <col min="9217" max="9217" width="29.54296875" style="25" bestFit="1" customWidth="1"/>
    <col min="9218" max="9218" width="11.1796875" style="25" customWidth="1"/>
    <col min="9219" max="9219" width="10" style="25" customWidth="1"/>
    <col min="9220" max="9220" width="11.54296875" style="25" customWidth="1"/>
    <col min="9221" max="9221" width="10" style="25" customWidth="1"/>
    <col min="9222" max="9223" width="0" style="25" hidden="1" customWidth="1"/>
    <col min="9224" max="9224" width="2.26953125" style="25" customWidth="1"/>
    <col min="9225" max="9233" width="0" style="25" hidden="1" customWidth="1"/>
    <col min="9234" max="9234" width="9.453125" style="25" customWidth="1"/>
    <col min="9235" max="9235" width="0" style="25" hidden="1" customWidth="1"/>
    <col min="9236" max="9236" width="12.81640625" style="25" bestFit="1" customWidth="1"/>
    <col min="9237" max="9237" width="9.453125" style="25" customWidth="1"/>
    <col min="9238" max="9239" width="0" style="25" hidden="1" customWidth="1"/>
    <col min="9240" max="9240" width="2.1796875" style="25" customWidth="1"/>
    <col min="9241" max="9253" width="0" style="25" hidden="1" customWidth="1"/>
    <col min="9254" max="9472" width="9.1796875" style="25"/>
    <col min="9473" max="9473" width="29.54296875" style="25" bestFit="1" customWidth="1"/>
    <col min="9474" max="9474" width="11.1796875" style="25" customWidth="1"/>
    <col min="9475" max="9475" width="10" style="25" customWidth="1"/>
    <col min="9476" max="9476" width="11.54296875" style="25" customWidth="1"/>
    <col min="9477" max="9477" width="10" style="25" customWidth="1"/>
    <col min="9478" max="9479" width="0" style="25" hidden="1" customWidth="1"/>
    <col min="9480" max="9480" width="2.26953125" style="25" customWidth="1"/>
    <col min="9481" max="9489" width="0" style="25" hidden="1" customWidth="1"/>
    <col min="9490" max="9490" width="9.453125" style="25" customWidth="1"/>
    <col min="9491" max="9491" width="0" style="25" hidden="1" customWidth="1"/>
    <col min="9492" max="9492" width="12.81640625" style="25" bestFit="1" customWidth="1"/>
    <col min="9493" max="9493" width="9.453125" style="25" customWidth="1"/>
    <col min="9494" max="9495" width="0" style="25" hidden="1" customWidth="1"/>
    <col min="9496" max="9496" width="2.1796875" style="25" customWidth="1"/>
    <col min="9497" max="9509" width="0" style="25" hidden="1" customWidth="1"/>
    <col min="9510" max="9728" width="9.1796875" style="25"/>
    <col min="9729" max="9729" width="29.54296875" style="25" bestFit="1" customWidth="1"/>
    <col min="9730" max="9730" width="11.1796875" style="25" customWidth="1"/>
    <col min="9731" max="9731" width="10" style="25" customWidth="1"/>
    <col min="9732" max="9732" width="11.54296875" style="25" customWidth="1"/>
    <col min="9733" max="9733" width="10" style="25" customWidth="1"/>
    <col min="9734" max="9735" width="0" style="25" hidden="1" customWidth="1"/>
    <col min="9736" max="9736" width="2.26953125" style="25" customWidth="1"/>
    <col min="9737" max="9745" width="0" style="25" hidden="1" customWidth="1"/>
    <col min="9746" max="9746" width="9.453125" style="25" customWidth="1"/>
    <col min="9747" max="9747" width="0" style="25" hidden="1" customWidth="1"/>
    <col min="9748" max="9748" width="12.81640625" style="25" bestFit="1" customWidth="1"/>
    <col min="9749" max="9749" width="9.453125" style="25" customWidth="1"/>
    <col min="9750" max="9751" width="0" style="25" hidden="1" customWidth="1"/>
    <col min="9752" max="9752" width="2.1796875" style="25" customWidth="1"/>
    <col min="9753" max="9765" width="0" style="25" hidden="1" customWidth="1"/>
    <col min="9766" max="9984" width="9.1796875" style="25"/>
    <col min="9985" max="9985" width="29.54296875" style="25" bestFit="1" customWidth="1"/>
    <col min="9986" max="9986" width="11.1796875" style="25" customWidth="1"/>
    <col min="9987" max="9987" width="10" style="25" customWidth="1"/>
    <col min="9988" max="9988" width="11.54296875" style="25" customWidth="1"/>
    <col min="9989" max="9989" width="10" style="25" customWidth="1"/>
    <col min="9990" max="9991" width="0" style="25" hidden="1" customWidth="1"/>
    <col min="9992" max="9992" width="2.26953125" style="25" customWidth="1"/>
    <col min="9993" max="10001" width="0" style="25" hidden="1" customWidth="1"/>
    <col min="10002" max="10002" width="9.453125" style="25" customWidth="1"/>
    <col min="10003" max="10003" width="0" style="25" hidden="1" customWidth="1"/>
    <col min="10004" max="10004" width="12.81640625" style="25" bestFit="1" customWidth="1"/>
    <col min="10005" max="10005" width="9.453125" style="25" customWidth="1"/>
    <col min="10006" max="10007" width="0" style="25" hidden="1" customWidth="1"/>
    <col min="10008" max="10008" width="2.1796875" style="25" customWidth="1"/>
    <col min="10009" max="10021" width="0" style="25" hidden="1" customWidth="1"/>
    <col min="10022" max="10240" width="9.1796875" style="25"/>
    <col min="10241" max="10241" width="29.54296875" style="25" bestFit="1" customWidth="1"/>
    <col min="10242" max="10242" width="11.1796875" style="25" customWidth="1"/>
    <col min="10243" max="10243" width="10" style="25" customWidth="1"/>
    <col min="10244" max="10244" width="11.54296875" style="25" customWidth="1"/>
    <col min="10245" max="10245" width="10" style="25" customWidth="1"/>
    <col min="10246" max="10247" width="0" style="25" hidden="1" customWidth="1"/>
    <col min="10248" max="10248" width="2.26953125" style="25" customWidth="1"/>
    <col min="10249" max="10257" width="0" style="25" hidden="1" customWidth="1"/>
    <col min="10258" max="10258" width="9.453125" style="25" customWidth="1"/>
    <col min="10259" max="10259" width="0" style="25" hidden="1" customWidth="1"/>
    <col min="10260" max="10260" width="12.81640625" style="25" bestFit="1" customWidth="1"/>
    <col min="10261" max="10261" width="9.453125" style="25" customWidth="1"/>
    <col min="10262" max="10263" width="0" style="25" hidden="1" customWidth="1"/>
    <col min="10264" max="10264" width="2.1796875" style="25" customWidth="1"/>
    <col min="10265" max="10277" width="0" style="25" hidden="1" customWidth="1"/>
    <col min="10278" max="10496" width="9.1796875" style="25"/>
    <col min="10497" max="10497" width="29.54296875" style="25" bestFit="1" customWidth="1"/>
    <col min="10498" max="10498" width="11.1796875" style="25" customWidth="1"/>
    <col min="10499" max="10499" width="10" style="25" customWidth="1"/>
    <col min="10500" max="10500" width="11.54296875" style="25" customWidth="1"/>
    <col min="10501" max="10501" width="10" style="25" customWidth="1"/>
    <col min="10502" max="10503" width="0" style="25" hidden="1" customWidth="1"/>
    <col min="10504" max="10504" width="2.26953125" style="25" customWidth="1"/>
    <col min="10505" max="10513" width="0" style="25" hidden="1" customWidth="1"/>
    <col min="10514" max="10514" width="9.453125" style="25" customWidth="1"/>
    <col min="10515" max="10515" width="0" style="25" hidden="1" customWidth="1"/>
    <col min="10516" max="10516" width="12.81640625" style="25" bestFit="1" customWidth="1"/>
    <col min="10517" max="10517" width="9.453125" style="25" customWidth="1"/>
    <col min="10518" max="10519" width="0" style="25" hidden="1" customWidth="1"/>
    <col min="10520" max="10520" width="2.1796875" style="25" customWidth="1"/>
    <col min="10521" max="10533" width="0" style="25" hidden="1" customWidth="1"/>
    <col min="10534" max="10752" width="9.1796875" style="25"/>
    <col min="10753" max="10753" width="29.54296875" style="25" bestFit="1" customWidth="1"/>
    <col min="10754" max="10754" width="11.1796875" style="25" customWidth="1"/>
    <col min="10755" max="10755" width="10" style="25" customWidth="1"/>
    <col min="10756" max="10756" width="11.54296875" style="25" customWidth="1"/>
    <col min="10757" max="10757" width="10" style="25" customWidth="1"/>
    <col min="10758" max="10759" width="0" style="25" hidden="1" customWidth="1"/>
    <col min="10760" max="10760" width="2.26953125" style="25" customWidth="1"/>
    <col min="10761" max="10769" width="0" style="25" hidden="1" customWidth="1"/>
    <col min="10770" max="10770" width="9.453125" style="25" customWidth="1"/>
    <col min="10771" max="10771" width="0" style="25" hidden="1" customWidth="1"/>
    <col min="10772" max="10772" width="12.81640625" style="25" bestFit="1" customWidth="1"/>
    <col min="10773" max="10773" width="9.453125" style="25" customWidth="1"/>
    <col min="10774" max="10775" width="0" style="25" hidden="1" customWidth="1"/>
    <col min="10776" max="10776" width="2.1796875" style="25" customWidth="1"/>
    <col min="10777" max="10789" width="0" style="25" hidden="1" customWidth="1"/>
    <col min="10790" max="11008" width="9.1796875" style="25"/>
    <col min="11009" max="11009" width="29.54296875" style="25" bestFit="1" customWidth="1"/>
    <col min="11010" max="11010" width="11.1796875" style="25" customWidth="1"/>
    <col min="11011" max="11011" width="10" style="25" customWidth="1"/>
    <col min="11012" max="11012" width="11.54296875" style="25" customWidth="1"/>
    <col min="11013" max="11013" width="10" style="25" customWidth="1"/>
    <col min="11014" max="11015" width="0" style="25" hidden="1" customWidth="1"/>
    <col min="11016" max="11016" width="2.26953125" style="25" customWidth="1"/>
    <col min="11017" max="11025" width="0" style="25" hidden="1" customWidth="1"/>
    <col min="11026" max="11026" width="9.453125" style="25" customWidth="1"/>
    <col min="11027" max="11027" width="0" style="25" hidden="1" customWidth="1"/>
    <col min="11028" max="11028" width="12.81640625" style="25" bestFit="1" customWidth="1"/>
    <col min="11029" max="11029" width="9.453125" style="25" customWidth="1"/>
    <col min="11030" max="11031" width="0" style="25" hidden="1" customWidth="1"/>
    <col min="11032" max="11032" width="2.1796875" style="25" customWidth="1"/>
    <col min="11033" max="11045" width="0" style="25" hidden="1" customWidth="1"/>
    <col min="11046" max="11264" width="9.1796875" style="25"/>
    <col min="11265" max="11265" width="29.54296875" style="25" bestFit="1" customWidth="1"/>
    <col min="11266" max="11266" width="11.1796875" style="25" customWidth="1"/>
    <col min="11267" max="11267" width="10" style="25" customWidth="1"/>
    <col min="11268" max="11268" width="11.54296875" style="25" customWidth="1"/>
    <col min="11269" max="11269" width="10" style="25" customWidth="1"/>
    <col min="11270" max="11271" width="0" style="25" hidden="1" customWidth="1"/>
    <col min="11272" max="11272" width="2.26953125" style="25" customWidth="1"/>
    <col min="11273" max="11281" width="0" style="25" hidden="1" customWidth="1"/>
    <col min="11282" max="11282" width="9.453125" style="25" customWidth="1"/>
    <col min="11283" max="11283" width="0" style="25" hidden="1" customWidth="1"/>
    <col min="11284" max="11284" width="12.81640625" style="25" bestFit="1" customWidth="1"/>
    <col min="11285" max="11285" width="9.453125" style="25" customWidth="1"/>
    <col min="11286" max="11287" width="0" style="25" hidden="1" customWidth="1"/>
    <col min="11288" max="11288" width="2.1796875" style="25" customWidth="1"/>
    <col min="11289" max="11301" width="0" style="25" hidden="1" customWidth="1"/>
    <col min="11302" max="11520" width="9.1796875" style="25"/>
    <col min="11521" max="11521" width="29.54296875" style="25" bestFit="1" customWidth="1"/>
    <col min="11522" max="11522" width="11.1796875" style="25" customWidth="1"/>
    <col min="11523" max="11523" width="10" style="25" customWidth="1"/>
    <col min="11524" max="11524" width="11.54296875" style="25" customWidth="1"/>
    <col min="11525" max="11525" width="10" style="25" customWidth="1"/>
    <col min="11526" max="11527" width="0" style="25" hidden="1" customWidth="1"/>
    <col min="11528" max="11528" width="2.26953125" style="25" customWidth="1"/>
    <col min="11529" max="11537" width="0" style="25" hidden="1" customWidth="1"/>
    <col min="11538" max="11538" width="9.453125" style="25" customWidth="1"/>
    <col min="11539" max="11539" width="0" style="25" hidden="1" customWidth="1"/>
    <col min="11540" max="11540" width="12.81640625" style="25" bestFit="1" customWidth="1"/>
    <col min="11541" max="11541" width="9.453125" style="25" customWidth="1"/>
    <col min="11542" max="11543" width="0" style="25" hidden="1" customWidth="1"/>
    <col min="11544" max="11544" width="2.1796875" style="25" customWidth="1"/>
    <col min="11545" max="11557" width="0" style="25" hidden="1" customWidth="1"/>
    <col min="11558" max="11776" width="9.1796875" style="25"/>
    <col min="11777" max="11777" width="29.54296875" style="25" bestFit="1" customWidth="1"/>
    <col min="11778" max="11778" width="11.1796875" style="25" customWidth="1"/>
    <col min="11779" max="11779" width="10" style="25" customWidth="1"/>
    <col min="11780" max="11780" width="11.54296875" style="25" customWidth="1"/>
    <col min="11781" max="11781" width="10" style="25" customWidth="1"/>
    <col min="11782" max="11783" width="0" style="25" hidden="1" customWidth="1"/>
    <col min="11784" max="11784" width="2.26953125" style="25" customWidth="1"/>
    <col min="11785" max="11793" width="0" style="25" hidden="1" customWidth="1"/>
    <col min="11794" max="11794" width="9.453125" style="25" customWidth="1"/>
    <col min="11795" max="11795" width="0" style="25" hidden="1" customWidth="1"/>
    <col min="11796" max="11796" width="12.81640625" style="25" bestFit="1" customWidth="1"/>
    <col min="11797" max="11797" width="9.453125" style="25" customWidth="1"/>
    <col min="11798" max="11799" width="0" style="25" hidden="1" customWidth="1"/>
    <col min="11800" max="11800" width="2.1796875" style="25" customWidth="1"/>
    <col min="11801" max="11813" width="0" style="25" hidden="1" customWidth="1"/>
    <col min="11814" max="12032" width="9.1796875" style="25"/>
    <col min="12033" max="12033" width="29.54296875" style="25" bestFit="1" customWidth="1"/>
    <col min="12034" max="12034" width="11.1796875" style="25" customWidth="1"/>
    <col min="12035" max="12035" width="10" style="25" customWidth="1"/>
    <col min="12036" max="12036" width="11.54296875" style="25" customWidth="1"/>
    <col min="12037" max="12037" width="10" style="25" customWidth="1"/>
    <col min="12038" max="12039" width="0" style="25" hidden="1" customWidth="1"/>
    <col min="12040" max="12040" width="2.26953125" style="25" customWidth="1"/>
    <col min="12041" max="12049" width="0" style="25" hidden="1" customWidth="1"/>
    <col min="12050" max="12050" width="9.453125" style="25" customWidth="1"/>
    <col min="12051" max="12051" width="0" style="25" hidden="1" customWidth="1"/>
    <col min="12052" max="12052" width="12.81640625" style="25" bestFit="1" customWidth="1"/>
    <col min="12053" max="12053" width="9.453125" style="25" customWidth="1"/>
    <col min="12054" max="12055" width="0" style="25" hidden="1" customWidth="1"/>
    <col min="12056" max="12056" width="2.1796875" style="25" customWidth="1"/>
    <col min="12057" max="12069" width="0" style="25" hidden="1" customWidth="1"/>
    <col min="12070" max="12288" width="9.1796875" style="25"/>
    <col min="12289" max="12289" width="29.54296875" style="25" bestFit="1" customWidth="1"/>
    <col min="12290" max="12290" width="11.1796875" style="25" customWidth="1"/>
    <col min="12291" max="12291" width="10" style="25" customWidth="1"/>
    <col min="12292" max="12292" width="11.54296875" style="25" customWidth="1"/>
    <col min="12293" max="12293" width="10" style="25" customWidth="1"/>
    <col min="12294" max="12295" width="0" style="25" hidden="1" customWidth="1"/>
    <col min="12296" max="12296" width="2.26953125" style="25" customWidth="1"/>
    <col min="12297" max="12305" width="0" style="25" hidden="1" customWidth="1"/>
    <col min="12306" max="12306" width="9.453125" style="25" customWidth="1"/>
    <col min="12307" max="12307" width="0" style="25" hidden="1" customWidth="1"/>
    <col min="12308" max="12308" width="12.81640625" style="25" bestFit="1" customWidth="1"/>
    <col min="12309" max="12309" width="9.453125" style="25" customWidth="1"/>
    <col min="12310" max="12311" width="0" style="25" hidden="1" customWidth="1"/>
    <col min="12312" max="12312" width="2.1796875" style="25" customWidth="1"/>
    <col min="12313" max="12325" width="0" style="25" hidden="1" customWidth="1"/>
    <col min="12326" max="12544" width="9.1796875" style="25"/>
    <col min="12545" max="12545" width="29.54296875" style="25" bestFit="1" customWidth="1"/>
    <col min="12546" max="12546" width="11.1796875" style="25" customWidth="1"/>
    <col min="12547" max="12547" width="10" style="25" customWidth="1"/>
    <col min="12548" max="12548" width="11.54296875" style="25" customWidth="1"/>
    <col min="12549" max="12549" width="10" style="25" customWidth="1"/>
    <col min="12550" max="12551" width="0" style="25" hidden="1" customWidth="1"/>
    <col min="12552" max="12552" width="2.26953125" style="25" customWidth="1"/>
    <col min="12553" max="12561" width="0" style="25" hidden="1" customWidth="1"/>
    <col min="12562" max="12562" width="9.453125" style="25" customWidth="1"/>
    <col min="12563" max="12563" width="0" style="25" hidden="1" customWidth="1"/>
    <col min="12564" max="12564" width="12.81640625" style="25" bestFit="1" customWidth="1"/>
    <col min="12565" max="12565" width="9.453125" style="25" customWidth="1"/>
    <col min="12566" max="12567" width="0" style="25" hidden="1" customWidth="1"/>
    <col min="12568" max="12568" width="2.1796875" style="25" customWidth="1"/>
    <col min="12569" max="12581" width="0" style="25" hidden="1" customWidth="1"/>
    <col min="12582" max="12800" width="9.1796875" style="25"/>
    <col min="12801" max="12801" width="29.54296875" style="25" bestFit="1" customWidth="1"/>
    <col min="12802" max="12802" width="11.1796875" style="25" customWidth="1"/>
    <col min="12803" max="12803" width="10" style="25" customWidth="1"/>
    <col min="12804" max="12804" width="11.54296875" style="25" customWidth="1"/>
    <col min="12805" max="12805" width="10" style="25" customWidth="1"/>
    <col min="12806" max="12807" width="0" style="25" hidden="1" customWidth="1"/>
    <col min="12808" max="12808" width="2.26953125" style="25" customWidth="1"/>
    <col min="12809" max="12817" width="0" style="25" hidden="1" customWidth="1"/>
    <col min="12818" max="12818" width="9.453125" style="25" customWidth="1"/>
    <col min="12819" max="12819" width="0" style="25" hidden="1" customWidth="1"/>
    <col min="12820" max="12820" width="12.81640625" style="25" bestFit="1" customWidth="1"/>
    <col min="12821" max="12821" width="9.453125" style="25" customWidth="1"/>
    <col min="12822" max="12823" width="0" style="25" hidden="1" customWidth="1"/>
    <col min="12824" max="12824" width="2.1796875" style="25" customWidth="1"/>
    <col min="12825" max="12837" width="0" style="25" hidden="1" customWidth="1"/>
    <col min="12838" max="13056" width="9.1796875" style="25"/>
    <col min="13057" max="13057" width="29.54296875" style="25" bestFit="1" customWidth="1"/>
    <col min="13058" max="13058" width="11.1796875" style="25" customWidth="1"/>
    <col min="13059" max="13059" width="10" style="25" customWidth="1"/>
    <col min="13060" max="13060" width="11.54296875" style="25" customWidth="1"/>
    <col min="13061" max="13061" width="10" style="25" customWidth="1"/>
    <col min="13062" max="13063" width="0" style="25" hidden="1" customWidth="1"/>
    <col min="13064" max="13064" width="2.26953125" style="25" customWidth="1"/>
    <col min="13065" max="13073" width="0" style="25" hidden="1" customWidth="1"/>
    <col min="13074" max="13074" width="9.453125" style="25" customWidth="1"/>
    <col min="13075" max="13075" width="0" style="25" hidden="1" customWidth="1"/>
    <col min="13076" max="13076" width="12.81640625" style="25" bestFit="1" customWidth="1"/>
    <col min="13077" max="13077" width="9.453125" style="25" customWidth="1"/>
    <col min="13078" max="13079" width="0" style="25" hidden="1" customWidth="1"/>
    <col min="13080" max="13080" width="2.1796875" style="25" customWidth="1"/>
    <col min="13081" max="13093" width="0" style="25" hidden="1" customWidth="1"/>
    <col min="13094" max="13312" width="9.1796875" style="25"/>
    <col min="13313" max="13313" width="29.54296875" style="25" bestFit="1" customWidth="1"/>
    <col min="13314" max="13314" width="11.1796875" style="25" customWidth="1"/>
    <col min="13315" max="13315" width="10" style="25" customWidth="1"/>
    <col min="13316" max="13316" width="11.54296875" style="25" customWidth="1"/>
    <col min="13317" max="13317" width="10" style="25" customWidth="1"/>
    <col min="13318" max="13319" width="0" style="25" hidden="1" customWidth="1"/>
    <col min="13320" max="13320" width="2.26953125" style="25" customWidth="1"/>
    <col min="13321" max="13329" width="0" style="25" hidden="1" customWidth="1"/>
    <col min="13330" max="13330" width="9.453125" style="25" customWidth="1"/>
    <col min="13331" max="13331" width="0" style="25" hidden="1" customWidth="1"/>
    <col min="13332" max="13332" width="12.81640625" style="25" bestFit="1" customWidth="1"/>
    <col min="13333" max="13333" width="9.453125" style="25" customWidth="1"/>
    <col min="13334" max="13335" width="0" style="25" hidden="1" customWidth="1"/>
    <col min="13336" max="13336" width="2.1796875" style="25" customWidth="1"/>
    <col min="13337" max="13349" width="0" style="25" hidden="1" customWidth="1"/>
    <col min="13350" max="13568" width="9.1796875" style="25"/>
    <col min="13569" max="13569" width="29.54296875" style="25" bestFit="1" customWidth="1"/>
    <col min="13570" max="13570" width="11.1796875" style="25" customWidth="1"/>
    <col min="13571" max="13571" width="10" style="25" customWidth="1"/>
    <col min="13572" max="13572" width="11.54296875" style="25" customWidth="1"/>
    <col min="13573" max="13573" width="10" style="25" customWidth="1"/>
    <col min="13574" max="13575" width="0" style="25" hidden="1" customWidth="1"/>
    <col min="13576" max="13576" width="2.26953125" style="25" customWidth="1"/>
    <col min="13577" max="13585" width="0" style="25" hidden="1" customWidth="1"/>
    <col min="13586" max="13586" width="9.453125" style="25" customWidth="1"/>
    <col min="13587" max="13587" width="0" style="25" hidden="1" customWidth="1"/>
    <col min="13588" max="13588" width="12.81640625" style="25" bestFit="1" customWidth="1"/>
    <col min="13589" max="13589" width="9.453125" style="25" customWidth="1"/>
    <col min="13590" max="13591" width="0" style="25" hidden="1" customWidth="1"/>
    <col min="13592" max="13592" width="2.1796875" style="25" customWidth="1"/>
    <col min="13593" max="13605" width="0" style="25" hidden="1" customWidth="1"/>
    <col min="13606" max="13824" width="9.1796875" style="25"/>
    <col min="13825" max="13825" width="29.54296875" style="25" bestFit="1" customWidth="1"/>
    <col min="13826" max="13826" width="11.1796875" style="25" customWidth="1"/>
    <col min="13827" max="13827" width="10" style="25" customWidth="1"/>
    <col min="13828" max="13828" width="11.54296875" style="25" customWidth="1"/>
    <col min="13829" max="13829" width="10" style="25" customWidth="1"/>
    <col min="13830" max="13831" width="0" style="25" hidden="1" customWidth="1"/>
    <col min="13832" max="13832" width="2.26953125" style="25" customWidth="1"/>
    <col min="13833" max="13841" width="0" style="25" hidden="1" customWidth="1"/>
    <col min="13842" max="13842" width="9.453125" style="25" customWidth="1"/>
    <col min="13843" max="13843" width="0" style="25" hidden="1" customWidth="1"/>
    <col min="13844" max="13844" width="12.81640625" style="25" bestFit="1" customWidth="1"/>
    <col min="13845" max="13845" width="9.453125" style="25" customWidth="1"/>
    <col min="13846" max="13847" width="0" style="25" hidden="1" customWidth="1"/>
    <col min="13848" max="13848" width="2.1796875" style="25" customWidth="1"/>
    <col min="13849" max="13861" width="0" style="25" hidden="1" customWidth="1"/>
    <col min="13862" max="14080" width="9.1796875" style="25"/>
    <col min="14081" max="14081" width="29.54296875" style="25" bestFit="1" customWidth="1"/>
    <col min="14082" max="14082" width="11.1796875" style="25" customWidth="1"/>
    <col min="14083" max="14083" width="10" style="25" customWidth="1"/>
    <col min="14084" max="14084" width="11.54296875" style="25" customWidth="1"/>
    <col min="14085" max="14085" width="10" style="25" customWidth="1"/>
    <col min="14086" max="14087" width="0" style="25" hidden="1" customWidth="1"/>
    <col min="14088" max="14088" width="2.26953125" style="25" customWidth="1"/>
    <col min="14089" max="14097" width="0" style="25" hidden="1" customWidth="1"/>
    <col min="14098" max="14098" width="9.453125" style="25" customWidth="1"/>
    <col min="14099" max="14099" width="0" style="25" hidden="1" customWidth="1"/>
    <col min="14100" max="14100" width="12.81640625" style="25" bestFit="1" customWidth="1"/>
    <col min="14101" max="14101" width="9.453125" style="25" customWidth="1"/>
    <col min="14102" max="14103" width="0" style="25" hidden="1" customWidth="1"/>
    <col min="14104" max="14104" width="2.1796875" style="25" customWidth="1"/>
    <col min="14105" max="14117" width="0" style="25" hidden="1" customWidth="1"/>
    <col min="14118" max="14336" width="9.1796875" style="25"/>
    <col min="14337" max="14337" width="29.54296875" style="25" bestFit="1" customWidth="1"/>
    <col min="14338" max="14338" width="11.1796875" style="25" customWidth="1"/>
    <col min="14339" max="14339" width="10" style="25" customWidth="1"/>
    <col min="14340" max="14340" width="11.54296875" style="25" customWidth="1"/>
    <col min="14341" max="14341" width="10" style="25" customWidth="1"/>
    <col min="14342" max="14343" width="0" style="25" hidden="1" customWidth="1"/>
    <col min="14344" max="14344" width="2.26953125" style="25" customWidth="1"/>
    <col min="14345" max="14353" width="0" style="25" hidden="1" customWidth="1"/>
    <col min="14354" max="14354" width="9.453125" style="25" customWidth="1"/>
    <col min="14355" max="14355" width="0" style="25" hidden="1" customWidth="1"/>
    <col min="14356" max="14356" width="12.81640625" style="25" bestFit="1" customWidth="1"/>
    <col min="14357" max="14357" width="9.453125" style="25" customWidth="1"/>
    <col min="14358" max="14359" width="0" style="25" hidden="1" customWidth="1"/>
    <col min="14360" max="14360" width="2.1796875" style="25" customWidth="1"/>
    <col min="14361" max="14373" width="0" style="25" hidden="1" customWidth="1"/>
    <col min="14374" max="14592" width="9.1796875" style="25"/>
    <col min="14593" max="14593" width="29.54296875" style="25" bestFit="1" customWidth="1"/>
    <col min="14594" max="14594" width="11.1796875" style="25" customWidth="1"/>
    <col min="14595" max="14595" width="10" style="25" customWidth="1"/>
    <col min="14596" max="14596" width="11.54296875" style="25" customWidth="1"/>
    <col min="14597" max="14597" width="10" style="25" customWidth="1"/>
    <col min="14598" max="14599" width="0" style="25" hidden="1" customWidth="1"/>
    <col min="14600" max="14600" width="2.26953125" style="25" customWidth="1"/>
    <col min="14601" max="14609" width="0" style="25" hidden="1" customWidth="1"/>
    <col min="14610" max="14610" width="9.453125" style="25" customWidth="1"/>
    <col min="14611" max="14611" width="0" style="25" hidden="1" customWidth="1"/>
    <col min="14612" max="14612" width="12.81640625" style="25" bestFit="1" customWidth="1"/>
    <col min="14613" max="14613" width="9.453125" style="25" customWidth="1"/>
    <col min="14614" max="14615" width="0" style="25" hidden="1" customWidth="1"/>
    <col min="14616" max="14616" width="2.1796875" style="25" customWidth="1"/>
    <col min="14617" max="14629" width="0" style="25" hidden="1" customWidth="1"/>
    <col min="14630" max="14848" width="9.1796875" style="25"/>
    <col min="14849" max="14849" width="29.54296875" style="25" bestFit="1" customWidth="1"/>
    <col min="14850" max="14850" width="11.1796875" style="25" customWidth="1"/>
    <col min="14851" max="14851" width="10" style="25" customWidth="1"/>
    <col min="14852" max="14852" width="11.54296875" style="25" customWidth="1"/>
    <col min="14853" max="14853" width="10" style="25" customWidth="1"/>
    <col min="14854" max="14855" width="0" style="25" hidden="1" customWidth="1"/>
    <col min="14856" max="14856" width="2.26953125" style="25" customWidth="1"/>
    <col min="14857" max="14865" width="0" style="25" hidden="1" customWidth="1"/>
    <col min="14866" max="14866" width="9.453125" style="25" customWidth="1"/>
    <col min="14867" max="14867" width="0" style="25" hidden="1" customWidth="1"/>
    <col min="14868" max="14868" width="12.81640625" style="25" bestFit="1" customWidth="1"/>
    <col min="14869" max="14869" width="9.453125" style="25" customWidth="1"/>
    <col min="14870" max="14871" width="0" style="25" hidden="1" customWidth="1"/>
    <col min="14872" max="14872" width="2.1796875" style="25" customWidth="1"/>
    <col min="14873" max="14885" width="0" style="25" hidden="1" customWidth="1"/>
    <col min="14886" max="15104" width="9.1796875" style="25"/>
    <col min="15105" max="15105" width="29.54296875" style="25" bestFit="1" customWidth="1"/>
    <col min="15106" max="15106" width="11.1796875" style="25" customWidth="1"/>
    <col min="15107" max="15107" width="10" style="25" customWidth="1"/>
    <col min="15108" max="15108" width="11.54296875" style="25" customWidth="1"/>
    <col min="15109" max="15109" width="10" style="25" customWidth="1"/>
    <col min="15110" max="15111" width="0" style="25" hidden="1" customWidth="1"/>
    <col min="15112" max="15112" width="2.26953125" style="25" customWidth="1"/>
    <col min="15113" max="15121" width="0" style="25" hidden="1" customWidth="1"/>
    <col min="15122" max="15122" width="9.453125" style="25" customWidth="1"/>
    <col min="15123" max="15123" width="0" style="25" hidden="1" customWidth="1"/>
    <col min="15124" max="15124" width="12.81640625" style="25" bestFit="1" customWidth="1"/>
    <col min="15125" max="15125" width="9.453125" style="25" customWidth="1"/>
    <col min="15126" max="15127" width="0" style="25" hidden="1" customWidth="1"/>
    <col min="15128" max="15128" width="2.1796875" style="25" customWidth="1"/>
    <col min="15129" max="15141" width="0" style="25" hidden="1" customWidth="1"/>
    <col min="15142" max="15360" width="9.1796875" style="25"/>
    <col min="15361" max="15361" width="29.54296875" style="25" bestFit="1" customWidth="1"/>
    <col min="15362" max="15362" width="11.1796875" style="25" customWidth="1"/>
    <col min="15363" max="15363" width="10" style="25" customWidth="1"/>
    <col min="15364" max="15364" width="11.54296875" style="25" customWidth="1"/>
    <col min="15365" max="15365" width="10" style="25" customWidth="1"/>
    <col min="15366" max="15367" width="0" style="25" hidden="1" customWidth="1"/>
    <col min="15368" max="15368" width="2.26953125" style="25" customWidth="1"/>
    <col min="15369" max="15377" width="0" style="25" hidden="1" customWidth="1"/>
    <col min="15378" max="15378" width="9.453125" style="25" customWidth="1"/>
    <col min="15379" max="15379" width="0" style="25" hidden="1" customWidth="1"/>
    <col min="15380" max="15380" width="12.81640625" style="25" bestFit="1" customWidth="1"/>
    <col min="15381" max="15381" width="9.453125" style="25" customWidth="1"/>
    <col min="15382" max="15383" width="0" style="25" hidden="1" customWidth="1"/>
    <col min="15384" max="15384" width="2.1796875" style="25" customWidth="1"/>
    <col min="15385" max="15397" width="0" style="25" hidden="1" customWidth="1"/>
    <col min="15398" max="15616" width="9.1796875" style="25"/>
    <col min="15617" max="15617" width="29.54296875" style="25" bestFit="1" customWidth="1"/>
    <col min="15618" max="15618" width="11.1796875" style="25" customWidth="1"/>
    <col min="15619" max="15619" width="10" style="25" customWidth="1"/>
    <col min="15620" max="15620" width="11.54296875" style="25" customWidth="1"/>
    <col min="15621" max="15621" width="10" style="25" customWidth="1"/>
    <col min="15622" max="15623" width="0" style="25" hidden="1" customWidth="1"/>
    <col min="15624" max="15624" width="2.26953125" style="25" customWidth="1"/>
    <col min="15625" max="15633" width="0" style="25" hidden="1" customWidth="1"/>
    <col min="15634" max="15634" width="9.453125" style="25" customWidth="1"/>
    <col min="15635" max="15635" width="0" style="25" hidden="1" customWidth="1"/>
    <col min="15636" max="15636" width="12.81640625" style="25" bestFit="1" customWidth="1"/>
    <col min="15637" max="15637" width="9.453125" style="25" customWidth="1"/>
    <col min="15638" max="15639" width="0" style="25" hidden="1" customWidth="1"/>
    <col min="15640" max="15640" width="2.1796875" style="25" customWidth="1"/>
    <col min="15641" max="15653" width="0" style="25" hidden="1" customWidth="1"/>
    <col min="15654" max="15872" width="9.1796875" style="25"/>
    <col min="15873" max="15873" width="29.54296875" style="25" bestFit="1" customWidth="1"/>
    <col min="15874" max="15874" width="11.1796875" style="25" customWidth="1"/>
    <col min="15875" max="15875" width="10" style="25" customWidth="1"/>
    <col min="15876" max="15876" width="11.54296875" style="25" customWidth="1"/>
    <col min="15877" max="15877" width="10" style="25" customWidth="1"/>
    <col min="15878" max="15879" width="0" style="25" hidden="1" customWidth="1"/>
    <col min="15880" max="15880" width="2.26953125" style="25" customWidth="1"/>
    <col min="15881" max="15889" width="0" style="25" hidden="1" customWidth="1"/>
    <col min="15890" max="15890" width="9.453125" style="25" customWidth="1"/>
    <col min="15891" max="15891" width="0" style="25" hidden="1" customWidth="1"/>
    <col min="15892" max="15892" width="12.81640625" style="25" bestFit="1" customWidth="1"/>
    <col min="15893" max="15893" width="9.453125" style="25" customWidth="1"/>
    <col min="15894" max="15895" width="0" style="25" hidden="1" customWidth="1"/>
    <col min="15896" max="15896" width="2.1796875" style="25" customWidth="1"/>
    <col min="15897" max="15909" width="0" style="25" hidden="1" customWidth="1"/>
    <col min="15910" max="16128" width="9.1796875" style="25"/>
    <col min="16129" max="16129" width="29.54296875" style="25" bestFit="1" customWidth="1"/>
    <col min="16130" max="16130" width="11.1796875" style="25" customWidth="1"/>
    <col min="16131" max="16131" width="10" style="25" customWidth="1"/>
    <col min="16132" max="16132" width="11.54296875" style="25" customWidth="1"/>
    <col min="16133" max="16133" width="10" style="25" customWidth="1"/>
    <col min="16134" max="16135" width="0" style="25" hidden="1" customWidth="1"/>
    <col min="16136" max="16136" width="2.26953125" style="25" customWidth="1"/>
    <col min="16137" max="16145" width="0" style="25" hidden="1" customWidth="1"/>
    <col min="16146" max="16146" width="9.453125" style="25" customWidth="1"/>
    <col min="16147" max="16147" width="0" style="25" hidden="1" customWidth="1"/>
    <col min="16148" max="16148" width="12.81640625" style="25" bestFit="1" customWidth="1"/>
    <col min="16149" max="16149" width="9.453125" style="25" customWidth="1"/>
    <col min="16150" max="16151" width="0" style="25" hidden="1" customWidth="1"/>
    <col min="16152" max="16152" width="2.1796875" style="25" customWidth="1"/>
    <col min="16153" max="16165" width="0" style="25" hidden="1" customWidth="1"/>
    <col min="16166" max="16384" width="9.1796875" style="25"/>
  </cols>
  <sheetData>
    <row r="1" spans="1:71">
      <c r="Y1" s="26"/>
    </row>
    <row r="2" spans="1:71" s="19" customFormat="1" ht="12.75" customHeight="1">
      <c r="A2" s="63"/>
      <c r="B2" s="63"/>
      <c r="C2" s="233" t="s">
        <v>128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</row>
    <row r="3" spans="1:71" s="19" customFormat="1" ht="15" customHeight="1">
      <c r="A3" s="48"/>
      <c r="B3" s="20"/>
      <c r="C3" s="56"/>
      <c r="D3" s="235" t="s">
        <v>107</v>
      </c>
      <c r="E3" s="235"/>
      <c r="F3" s="235"/>
      <c r="G3" s="235"/>
      <c r="H3" s="21"/>
      <c r="I3" s="235" t="s">
        <v>108</v>
      </c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2"/>
      <c r="Y3" s="236" t="s">
        <v>6</v>
      </c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4" t="s">
        <v>35</v>
      </c>
      <c r="AM3" s="234"/>
      <c r="AN3" s="234"/>
      <c r="AO3" s="23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71" s="19" customFormat="1" ht="15.5" thickBot="1">
      <c r="A4" s="48"/>
      <c r="B4" s="99">
        <v>2021</v>
      </c>
      <c r="C4" s="55">
        <v>2022</v>
      </c>
      <c r="D4" s="55" t="s">
        <v>238</v>
      </c>
      <c r="E4" s="55" t="s">
        <v>32</v>
      </c>
      <c r="F4" s="55">
        <v>2027</v>
      </c>
      <c r="G4" s="55">
        <v>2028</v>
      </c>
      <c r="H4" s="21"/>
      <c r="I4" s="55">
        <v>2011</v>
      </c>
      <c r="J4" s="55">
        <v>2012</v>
      </c>
      <c r="K4" s="55">
        <v>2013</v>
      </c>
      <c r="L4" s="55">
        <v>2014</v>
      </c>
      <c r="M4" s="55">
        <v>2015</v>
      </c>
      <c r="N4" s="55">
        <v>2016</v>
      </c>
      <c r="O4" s="55">
        <v>2017</v>
      </c>
      <c r="P4" s="55">
        <v>2018</v>
      </c>
      <c r="Q4" s="55" t="s">
        <v>36</v>
      </c>
      <c r="R4" s="55" t="s">
        <v>7</v>
      </c>
      <c r="S4" s="55" t="s">
        <v>33</v>
      </c>
      <c r="T4" s="55" t="s">
        <v>238</v>
      </c>
      <c r="U4" s="55" t="s">
        <v>32</v>
      </c>
      <c r="V4" s="55">
        <v>2027</v>
      </c>
      <c r="W4" s="55">
        <v>2028</v>
      </c>
      <c r="X4" s="22"/>
      <c r="Y4" s="99">
        <v>2009</v>
      </c>
      <c r="Z4" s="99">
        <v>2010</v>
      </c>
      <c r="AA4" s="99">
        <v>2011</v>
      </c>
      <c r="AB4" s="99">
        <v>2012</v>
      </c>
      <c r="AC4" s="99">
        <v>2013</v>
      </c>
      <c r="AD4" s="99">
        <v>2014</v>
      </c>
      <c r="AE4" s="99">
        <v>2015</v>
      </c>
      <c r="AF4" s="99">
        <v>2016</v>
      </c>
      <c r="AG4" s="99">
        <v>2017</v>
      </c>
      <c r="AH4" s="99">
        <v>2018</v>
      </c>
      <c r="AI4" s="99" t="s">
        <v>36</v>
      </c>
      <c r="AJ4" s="99">
        <v>2027</v>
      </c>
      <c r="AK4" s="99">
        <v>2028</v>
      </c>
      <c r="AL4" s="55" t="s">
        <v>7</v>
      </c>
      <c r="AM4" s="55"/>
      <c r="AN4" s="55" t="s">
        <v>238</v>
      </c>
      <c r="AO4" s="55" t="s">
        <v>32</v>
      </c>
    </row>
    <row r="5" spans="1:71">
      <c r="A5" s="105" t="s">
        <v>37</v>
      </c>
      <c r="B5" s="105">
        <v>45280.842320000003</v>
      </c>
      <c r="C5" s="106">
        <v>54767.008371000004</v>
      </c>
      <c r="D5" s="106">
        <v>69104.732782846593</v>
      </c>
      <c r="E5" s="106">
        <v>77772.388139999995</v>
      </c>
      <c r="F5" s="106">
        <v>84117.261317377648</v>
      </c>
      <c r="G5" s="106">
        <v>86819.833140063143</v>
      </c>
      <c r="H5" s="106"/>
      <c r="I5" s="106">
        <v>73387.41712685251</v>
      </c>
      <c r="J5" s="106">
        <v>74168.033627732715</v>
      </c>
      <c r="K5" s="106">
        <v>77692.460864090943</v>
      </c>
      <c r="L5" s="106">
        <v>84117.261317377648</v>
      </c>
      <c r="M5" s="106">
        <v>0.20806272505261747</v>
      </c>
      <c r="N5" s="106">
        <v>3.3502185223314385E-2</v>
      </c>
      <c r="O5" s="106">
        <v>0.12236342434443848</v>
      </c>
      <c r="P5" s="106">
        <v>3.5669646448809988E-2</v>
      </c>
      <c r="Q5" s="106" t="e">
        <v>#REF!</v>
      </c>
      <c r="R5" s="106">
        <v>9486.1660510000002</v>
      </c>
      <c r="S5" s="106" t="e">
        <v>#REF!</v>
      </c>
      <c r="T5" s="106">
        <v>14337.72441184659</v>
      </c>
      <c r="U5" s="106">
        <v>8667.6553571534023</v>
      </c>
      <c r="V5" s="105">
        <v>8.2695288343688222E-2</v>
      </c>
      <c r="W5" s="105">
        <v>3.2128623547176494E-2</v>
      </c>
      <c r="X5" s="105"/>
      <c r="Y5" s="105">
        <v>0.25309238855213728</v>
      </c>
      <c r="Z5" s="105">
        <v>0.26111030099094562</v>
      </c>
      <c r="AA5" s="105">
        <v>0.23366209278597289</v>
      </c>
      <c r="AB5" s="105">
        <v>0.22217082229164645</v>
      </c>
      <c r="AC5" s="105">
        <v>0.223774367290794</v>
      </c>
      <c r="AD5" s="105">
        <v>0.20835876189844324</v>
      </c>
      <c r="AE5" s="105">
        <v>0.24539975000864522</v>
      </c>
      <c r="AF5" s="105">
        <v>0.23919180678416982</v>
      </c>
      <c r="AG5" s="105">
        <v>0.25348606670653245</v>
      </c>
      <c r="AH5" s="105">
        <v>0.24890215264721788</v>
      </c>
      <c r="AI5" s="105" t="e">
        <v>#REF!</v>
      </c>
      <c r="AJ5" s="105">
        <v>0.24462611925719599</v>
      </c>
      <c r="AK5" s="105">
        <v>0.23589620268408226</v>
      </c>
      <c r="AL5" s="105"/>
      <c r="AM5" s="107">
        <v>0.20949623648697169</v>
      </c>
      <c r="AN5" s="107">
        <v>0.26179491701866708</v>
      </c>
      <c r="AO5" s="107">
        <v>0.12542781091984656</v>
      </c>
    </row>
    <row r="6" spans="1:71">
      <c r="A6" s="110" t="s">
        <v>38</v>
      </c>
      <c r="B6" s="110">
        <v>43915</v>
      </c>
      <c r="C6" s="111">
        <v>53502</v>
      </c>
      <c r="D6" s="111">
        <v>65343.047839846586</v>
      </c>
      <c r="E6" s="111">
        <v>75529</v>
      </c>
      <c r="F6" s="111">
        <v>81515.528264377659</v>
      </c>
      <c r="G6" s="111">
        <v>84218.100087063154</v>
      </c>
      <c r="H6" s="111"/>
      <c r="I6" s="111">
        <v>0.11027547345160071</v>
      </c>
      <c r="J6" s="111">
        <v>-3.2397760863752456E-2</v>
      </c>
      <c r="K6" s="111">
        <v>4.4990873251815611E-2</v>
      </c>
      <c r="L6" s="111">
        <v>-3.4737580421051684E-2</v>
      </c>
      <c r="M6" s="111">
        <v>0.19291289695929503</v>
      </c>
      <c r="N6" s="111">
        <v>2.4874270655717901E-2</v>
      </c>
      <c r="O6" s="111">
        <v>8.3167237321821075E-2</v>
      </c>
      <c r="P6" s="111">
        <v>0.14196075918875573</v>
      </c>
      <c r="Q6" s="111" t="e">
        <v>#REF!</v>
      </c>
      <c r="R6" s="111">
        <v>9587</v>
      </c>
      <c r="S6" s="111" t="e">
        <v>#REF!</v>
      </c>
      <c r="T6" s="111">
        <v>11841.047839846586</v>
      </c>
      <c r="U6" s="111">
        <v>10185.952160153414</v>
      </c>
      <c r="V6" s="112">
        <v>6.9330097947638114E-2</v>
      </c>
      <c r="W6" s="112">
        <v>3.3154073588535171E-2</v>
      </c>
      <c r="X6" s="112"/>
      <c r="Y6" s="113">
        <v>0.20225947134930156</v>
      </c>
      <c r="Z6" s="112">
        <v>0.19898793309209453</v>
      </c>
      <c r="AA6" s="112">
        <v>0.20690420085136355</v>
      </c>
      <c r="AB6" s="110">
        <v>0.19672174948390314</v>
      </c>
      <c r="AC6" s="110">
        <v>0.20141146653228495</v>
      </c>
      <c r="AD6" s="110">
        <v>0.19326374793485745</v>
      </c>
      <c r="AE6" s="110">
        <v>0.22476671323268033</v>
      </c>
      <c r="AF6" s="110">
        <v>0.21725179301805575</v>
      </c>
      <c r="AG6" s="110">
        <v>0.22219443247794302</v>
      </c>
      <c r="AH6" s="110">
        <v>0.24056789344620144</v>
      </c>
      <c r="AI6" s="110" t="e">
        <v>#REF!</v>
      </c>
      <c r="AJ6" s="110">
        <v>0.23705987363613129</v>
      </c>
      <c r="AK6" s="110">
        <v>0.22882709271919394</v>
      </c>
      <c r="AL6" s="110"/>
      <c r="AM6" s="114">
        <v>0.21830809518387784</v>
      </c>
      <c r="AN6" s="114">
        <v>0.22131972337195971</v>
      </c>
      <c r="AO6" s="114">
        <v>0.15588425237094561</v>
      </c>
    </row>
    <row r="7" spans="1:71">
      <c r="A7" s="115" t="s">
        <v>39</v>
      </c>
      <c r="B7" s="110">
        <v>33710</v>
      </c>
      <c r="C7" s="111">
        <v>44206</v>
      </c>
      <c r="D7" s="111">
        <v>49158.214448849852</v>
      </c>
      <c r="E7" s="111">
        <v>55282</v>
      </c>
      <c r="F7" s="111">
        <v>63332.836144377659</v>
      </c>
      <c r="G7" s="111">
        <v>65438.29827706315</v>
      </c>
      <c r="H7" s="111"/>
      <c r="I7" s="111">
        <v>0.1272603077175678</v>
      </c>
      <c r="J7" s="111">
        <v>-6.7880181675854745E-2</v>
      </c>
      <c r="K7" s="111">
        <v>1.9103896482664195E-2</v>
      </c>
      <c r="L7" s="111">
        <v>-3.6972947218604668E-2</v>
      </c>
      <c r="M7" s="111">
        <v>0.1277074341556077</v>
      </c>
      <c r="N7" s="111">
        <v>5.7623397191452597E-2</v>
      </c>
      <c r="O7" s="111">
        <v>0.11052808092473465</v>
      </c>
      <c r="P7" s="111">
        <v>0.13058923936141342</v>
      </c>
      <c r="Q7" s="111" t="e">
        <v>#REF!</v>
      </c>
      <c r="R7" s="111">
        <v>10496</v>
      </c>
      <c r="S7" s="111" t="e">
        <v>#REF!</v>
      </c>
      <c r="T7" s="111">
        <v>4952.2144488498525</v>
      </c>
      <c r="U7" s="111">
        <v>6123.7855511501475</v>
      </c>
      <c r="V7" s="112">
        <v>1.7979367524023182E-2</v>
      </c>
      <c r="W7" s="112">
        <v>3.3244399917378376E-2</v>
      </c>
      <c r="X7" s="112"/>
      <c r="Y7" s="113">
        <v>0.17220702178714548</v>
      </c>
      <c r="Z7" s="112">
        <v>0.17268197927375828</v>
      </c>
      <c r="AA7" s="112">
        <v>0.18229848286891767</v>
      </c>
      <c r="AB7" s="110">
        <v>0.1669709819111882</v>
      </c>
      <c r="AC7" s="110">
        <v>0.16671657494668754</v>
      </c>
      <c r="AD7" s="110">
        <v>0.15960190631416463</v>
      </c>
      <c r="AE7" s="110">
        <v>0.17547182027450001</v>
      </c>
      <c r="AF7" s="110">
        <v>0.17502464899052789</v>
      </c>
      <c r="AG7" s="110">
        <v>0.18352830252704244</v>
      </c>
      <c r="AH7" s="110">
        <v>0.19672574897321904</v>
      </c>
      <c r="AI7" s="110" t="e">
        <v>#REF!</v>
      </c>
      <c r="AJ7" s="110">
        <v>0.18418176822347801</v>
      </c>
      <c r="AK7" s="110">
        <v>0.17780091846944884</v>
      </c>
      <c r="AL7" s="110"/>
      <c r="AM7" s="114">
        <v>0.31136161376446148</v>
      </c>
      <c r="AN7" s="114">
        <v>0.11202584375084501</v>
      </c>
      <c r="AO7" s="114">
        <v>0.12457298581343057</v>
      </c>
    </row>
    <row r="8" spans="1:71">
      <c r="A8" s="115" t="s">
        <v>40</v>
      </c>
      <c r="B8" s="110">
        <v>3791</v>
      </c>
      <c r="C8" s="111">
        <v>1802</v>
      </c>
      <c r="D8" s="111">
        <v>3534</v>
      </c>
      <c r="E8" s="111">
        <v>4888</v>
      </c>
      <c r="F8" s="111">
        <v>2242.6526939999999</v>
      </c>
      <c r="G8" s="111">
        <v>2242.6526939999999</v>
      </c>
      <c r="H8" s="111"/>
      <c r="I8" s="111"/>
      <c r="J8" s="111">
        <v>0</v>
      </c>
      <c r="K8" s="111">
        <v>0</v>
      </c>
      <c r="L8" s="111">
        <v>-0.10589602344056481</v>
      </c>
      <c r="M8" s="111">
        <v>0.62660094544973366</v>
      </c>
      <c r="N8" s="111">
        <v>0.2468716274564231</v>
      </c>
      <c r="O8" s="111">
        <v>-0.39699891272523469</v>
      </c>
      <c r="P8" s="111">
        <v>2.0573931651225279</v>
      </c>
      <c r="Q8" s="111" t="e">
        <v>#REF!</v>
      </c>
      <c r="R8" s="111">
        <v>-1989</v>
      </c>
      <c r="S8" s="111" t="e">
        <v>#REF!</v>
      </c>
      <c r="T8" s="111">
        <v>1732</v>
      </c>
      <c r="U8" s="111">
        <v>1354</v>
      </c>
      <c r="V8" s="112">
        <v>0</v>
      </c>
      <c r="W8" s="112">
        <v>0</v>
      </c>
      <c r="X8" s="112"/>
      <c r="Y8" s="113">
        <v>0</v>
      </c>
      <c r="Z8" s="112">
        <v>0</v>
      </c>
      <c r="AA8" s="112">
        <v>0</v>
      </c>
      <c r="AB8" s="110">
        <v>0</v>
      </c>
      <c r="AC8" s="110">
        <v>1.5096655999830837E-3</v>
      </c>
      <c r="AD8" s="110">
        <v>1.3418055786009473E-3</v>
      </c>
      <c r="AE8" s="110">
        <v>2.1278620891280516E-3</v>
      </c>
      <c r="AF8" s="110">
        <v>2.5022229549206535E-3</v>
      </c>
      <c r="AG8" s="110">
        <v>1.4246834750285895E-3</v>
      </c>
      <c r="AH8" s="110">
        <v>4.1297426536317568E-3</v>
      </c>
      <c r="AI8" s="110" t="e">
        <v>#REF!</v>
      </c>
      <c r="AJ8" s="110">
        <v>6.5219839160595584E-3</v>
      </c>
      <c r="AK8" s="110">
        <v>6.0934608524340029E-3</v>
      </c>
      <c r="AL8" s="110"/>
      <c r="AM8" s="114">
        <v>-0.5246636771300448</v>
      </c>
      <c r="AN8" s="114">
        <v>0.9611542730299667</v>
      </c>
      <c r="AO8" s="114">
        <v>0.38313525749858512</v>
      </c>
    </row>
    <row r="9" spans="1:71">
      <c r="A9" s="115" t="s">
        <v>41</v>
      </c>
      <c r="B9" s="110">
        <v>6444</v>
      </c>
      <c r="C9" s="111">
        <v>7494</v>
      </c>
      <c r="D9" s="111">
        <v>12650.833390996733</v>
      </c>
      <c r="E9" s="111">
        <v>15359</v>
      </c>
      <c r="F9" s="111">
        <v>15940.039425999998</v>
      </c>
      <c r="G9" s="111">
        <v>16537.149116000001</v>
      </c>
      <c r="H9" s="111"/>
      <c r="I9" s="111">
        <v>-1.2192406087422336E-3</v>
      </c>
      <c r="J9" s="111">
        <v>0.23048387856564467</v>
      </c>
      <c r="K9" s="111">
        <v>0.13848493490134883</v>
      </c>
      <c r="L9" s="111">
        <v>-2.0270354854451278E-2</v>
      </c>
      <c r="M9" s="111">
        <v>0.49690361992548349</v>
      </c>
      <c r="N9" s="111">
        <v>-0.10697478769000279</v>
      </c>
      <c r="O9" s="111">
        <v>-7.1372664506169636E-3</v>
      </c>
      <c r="P9" s="111">
        <v>0.12472487750464301</v>
      </c>
      <c r="Q9" s="111" t="e">
        <v>#REF!</v>
      </c>
      <c r="R9" s="111">
        <v>1050</v>
      </c>
      <c r="S9" s="111" t="e">
        <v>#REF!</v>
      </c>
      <c r="T9" s="111">
        <v>5156.8333909967332</v>
      </c>
      <c r="U9" s="111">
        <v>2708.1666090032668</v>
      </c>
      <c r="V9" s="112">
        <v>0.35388590429670308</v>
      </c>
      <c r="W9" s="112">
        <v>3.7459737334529342E-2</v>
      </c>
      <c r="X9" s="112"/>
      <c r="Y9" s="113">
        <v>3.0052449562156087E-2</v>
      </c>
      <c r="Z9" s="112">
        <v>2.630595381833626E-2</v>
      </c>
      <c r="AA9" s="112">
        <v>2.4605717982445863E-2</v>
      </c>
      <c r="AB9" s="110">
        <v>2.9750767572714932E-2</v>
      </c>
      <c r="AC9" s="110">
        <v>3.318522598561436E-2</v>
      </c>
      <c r="AD9" s="110">
        <v>3.2320036042091896E-2</v>
      </c>
      <c r="AE9" s="110">
        <v>4.7167030869052225E-2</v>
      </c>
      <c r="AF9" s="110">
        <v>3.9724921072607229E-2</v>
      </c>
      <c r="AG9" s="110">
        <v>3.7241446475871985E-2</v>
      </c>
      <c r="AH9" s="110">
        <v>3.9712401819350679E-2</v>
      </c>
      <c r="AI9" s="110" t="e">
        <v>#REF!</v>
      </c>
      <c r="AJ9" s="110">
        <v>4.6356121496593725E-2</v>
      </c>
      <c r="AK9" s="110">
        <v>4.4932713397311079E-2</v>
      </c>
      <c r="AL9" s="110"/>
      <c r="AM9" s="114">
        <v>0.16294227188081933</v>
      </c>
      <c r="AN9" s="114">
        <v>0.68812828809670856</v>
      </c>
      <c r="AO9" s="114">
        <v>0.21407021381932023</v>
      </c>
    </row>
    <row r="10" spans="1:71">
      <c r="A10" s="110" t="s">
        <v>0</v>
      </c>
      <c r="B10" s="110">
        <v>681</v>
      </c>
      <c r="C10" s="111">
        <v>828</v>
      </c>
      <c r="D10" s="111">
        <v>3013.2829999999999</v>
      </c>
      <c r="E10" s="111">
        <v>1521</v>
      </c>
      <c r="F10" s="111">
        <v>1818.4013540000001</v>
      </c>
      <c r="G10" s="111">
        <v>1818.4013540000001</v>
      </c>
      <c r="H10" s="111"/>
      <c r="I10" s="111">
        <v>-0.54006964569053673</v>
      </c>
      <c r="J10" s="111">
        <v>-3.2092480481754393E-2</v>
      </c>
      <c r="K10" s="111">
        <v>-0.10311480310345933</v>
      </c>
      <c r="L10" s="111">
        <v>-0.3209768593526342</v>
      </c>
      <c r="M10" s="111">
        <v>0.40202826658490642</v>
      </c>
      <c r="N10" s="111">
        <v>0.12749067661542979</v>
      </c>
      <c r="O10" s="111">
        <v>0.51048724235619525</v>
      </c>
      <c r="P10" s="111">
        <v>-0.76854180553795981</v>
      </c>
      <c r="Q10" s="111" t="e">
        <v>#REF!</v>
      </c>
      <c r="R10" s="111">
        <v>147</v>
      </c>
      <c r="S10" s="111" t="e">
        <v>#REF!</v>
      </c>
      <c r="T10" s="111">
        <v>2185.2829999999999</v>
      </c>
      <c r="U10" s="111">
        <v>-1492.2829999999999</v>
      </c>
      <c r="V10" s="112">
        <v>1.6793745458022222</v>
      </c>
      <c r="W10" s="112">
        <v>0</v>
      </c>
      <c r="X10" s="112"/>
      <c r="Y10" s="113">
        <v>5.0832917202835719E-2</v>
      </c>
      <c r="Z10" s="112">
        <v>6.2122367898851096E-2</v>
      </c>
      <c r="AA10" s="112">
        <v>2.6757891934609375E-2</v>
      </c>
      <c r="AB10" s="110">
        <v>2.5449072807743334E-2</v>
      </c>
      <c r="AC10" s="110">
        <v>2.2362900758509059E-2</v>
      </c>
      <c r="AD10" s="110">
        <v>1.5095013963585761E-2</v>
      </c>
      <c r="AE10" s="110">
        <v>2.0633036775964952E-2</v>
      </c>
      <c r="AF10" s="110">
        <v>2.1940013766114069E-2</v>
      </c>
      <c r="AG10" s="110">
        <v>3.1291634228589445E-2</v>
      </c>
      <c r="AH10" s="110">
        <v>6.8667955665406913E-3</v>
      </c>
      <c r="AI10" s="110" t="e">
        <v>#REF!</v>
      </c>
      <c r="AJ10" s="110">
        <v>5.288194830817136E-3</v>
      </c>
      <c r="AK10" s="110">
        <v>4.9407371432306077E-3</v>
      </c>
      <c r="AL10" s="110"/>
      <c r="AM10" s="114">
        <v>0.21585903083700431</v>
      </c>
      <c r="AN10" s="114">
        <v>2.6392306763285025</v>
      </c>
      <c r="AO10" s="114">
        <v>-0.49523493146843489</v>
      </c>
    </row>
    <row r="11" spans="1:71">
      <c r="A11" s="115" t="s">
        <v>42</v>
      </c>
      <c r="B11" s="110">
        <v>681</v>
      </c>
      <c r="C11" s="111">
        <v>828</v>
      </c>
      <c r="D11" s="111">
        <v>3013.2829999999999</v>
      </c>
      <c r="E11" s="111">
        <v>1521</v>
      </c>
      <c r="F11" s="111">
        <v>1818.4013540000001</v>
      </c>
      <c r="G11" s="111">
        <v>1818.4013540000001</v>
      </c>
      <c r="H11" s="111"/>
      <c r="I11" s="111">
        <v>-0.54006964569053673</v>
      </c>
      <c r="J11" s="111">
        <v>-3.2092480481754393E-2</v>
      </c>
      <c r="K11" s="111">
        <v>-0.10311480310345933</v>
      </c>
      <c r="L11" s="111">
        <v>-0.3209768593526342</v>
      </c>
      <c r="M11" s="111">
        <v>0.40202826658490642</v>
      </c>
      <c r="N11" s="111">
        <v>0.12749067661542979</v>
      </c>
      <c r="O11" s="111">
        <v>0.51048724235619525</v>
      </c>
      <c r="P11" s="111">
        <v>-0.76854180553795981</v>
      </c>
      <c r="Q11" s="111" t="e">
        <v>#REF!</v>
      </c>
      <c r="R11" s="111">
        <v>147</v>
      </c>
      <c r="S11" s="111" t="e">
        <v>#REF!</v>
      </c>
      <c r="T11" s="116">
        <v>2185.2829999999999</v>
      </c>
      <c r="U11" s="111">
        <v>-1492.2829999999999</v>
      </c>
      <c r="V11" s="112">
        <v>1.6793745458022222</v>
      </c>
      <c r="W11" s="112">
        <v>0</v>
      </c>
      <c r="X11" s="112"/>
      <c r="Y11" s="113">
        <v>5.0832917202835719E-2</v>
      </c>
      <c r="Z11" s="112">
        <v>6.2122367898851096E-2</v>
      </c>
      <c r="AA11" s="112">
        <v>2.6757891934609375E-2</v>
      </c>
      <c r="AB11" s="110">
        <v>2.5449072807743334E-2</v>
      </c>
      <c r="AC11" s="110">
        <v>2.2362900758509059E-2</v>
      </c>
      <c r="AD11" s="110">
        <v>1.5095013963585761E-2</v>
      </c>
      <c r="AE11" s="110">
        <v>2.0633036775964952E-2</v>
      </c>
      <c r="AF11" s="110">
        <v>2.1940013766114069E-2</v>
      </c>
      <c r="AG11" s="110">
        <v>3.1291634228589445E-2</v>
      </c>
      <c r="AH11" s="110">
        <v>6.8667955665406913E-3</v>
      </c>
      <c r="AI11" s="110" t="e">
        <v>#REF!</v>
      </c>
      <c r="AJ11" s="110">
        <v>5.288194830817136E-3</v>
      </c>
      <c r="AK11" s="110">
        <v>4.9407371432306077E-3</v>
      </c>
      <c r="AL11" s="110"/>
      <c r="AM11" s="114">
        <v>0.21585903083700431</v>
      </c>
      <c r="AN11" s="114">
        <v>2.6392306763285025</v>
      </c>
      <c r="AO11" s="114">
        <v>-0.49523493146843489</v>
      </c>
    </row>
    <row r="12" spans="1:71" ht="15.5" thickBot="1">
      <c r="A12" s="110" t="s">
        <v>124</v>
      </c>
      <c r="B12" s="110">
        <v>684.84231999999997</v>
      </c>
      <c r="C12" s="111">
        <v>437.00837100000001</v>
      </c>
      <c r="D12" s="111">
        <v>748.40194299999996</v>
      </c>
      <c r="E12" s="111">
        <v>722.38814000000002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>
        <v>-247.83394899999996</v>
      </c>
      <c r="S12" s="111" t="e">
        <v>#REF!</v>
      </c>
      <c r="T12" s="111">
        <v>311.39357199999995</v>
      </c>
      <c r="U12" s="111">
        <v>-26.013802999999939</v>
      </c>
      <c r="V12" s="112"/>
      <c r="W12" s="112"/>
      <c r="X12" s="112"/>
      <c r="Y12" s="113"/>
      <c r="Z12" s="112"/>
      <c r="AA12" s="112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4">
        <v>-0.36188468755844405</v>
      </c>
      <c r="AN12" s="114">
        <v>0.71255745350470634</v>
      </c>
      <c r="AO12" s="114">
        <v>-3.4759133435333656E-2</v>
      </c>
    </row>
    <row r="13" spans="1:71">
      <c r="A13" s="105" t="s">
        <v>43</v>
      </c>
      <c r="B13" s="105">
        <v>54306</v>
      </c>
      <c r="C13" s="106">
        <v>62987.783402000001</v>
      </c>
      <c r="D13" s="106">
        <v>78472.684631000011</v>
      </c>
      <c r="E13" s="106">
        <v>85949</v>
      </c>
      <c r="F13" s="106">
        <v>78736</v>
      </c>
      <c r="G13" s="106">
        <v>84165</v>
      </c>
      <c r="H13" s="106"/>
      <c r="I13" s="106">
        <v>4.5070097997548686E-2</v>
      </c>
      <c r="J13" s="106">
        <v>-5.2443917073652369E-3</v>
      </c>
      <c r="K13" s="106">
        <v>2.949106656855971E-2</v>
      </c>
      <c r="L13" s="106">
        <v>5.9800227086691082E-2</v>
      </c>
      <c r="M13" s="106">
        <v>9.3913854959728926E-2</v>
      </c>
      <c r="N13" s="106">
        <v>6.0844246713635197E-2</v>
      </c>
      <c r="O13" s="106">
        <v>2.7377383100462449E-2</v>
      </c>
      <c r="P13" s="106">
        <v>7.3999930558972915E-2</v>
      </c>
      <c r="Q13" s="106" t="e">
        <v>#REF!</v>
      </c>
      <c r="R13" s="106">
        <v>8681.7834020000009</v>
      </c>
      <c r="S13" s="106" t="e">
        <v>#REF!</v>
      </c>
      <c r="T13" s="106">
        <v>15484.90122900001</v>
      </c>
      <c r="U13" s="106">
        <v>7476.315368999989</v>
      </c>
      <c r="V13" s="105">
        <v>0.13892619041150533</v>
      </c>
      <c r="W13" s="105">
        <v>6.8951940662467015E-2</v>
      </c>
      <c r="X13" s="105"/>
      <c r="Y13" s="105">
        <v>0.21691937736471284</v>
      </c>
      <c r="Z13" s="105">
        <v>0.21780924154273565</v>
      </c>
      <c r="AA13" s="105">
        <v>0.21317366195866758</v>
      </c>
      <c r="AB13" s="105">
        <v>0.20837045830003748</v>
      </c>
      <c r="AC13" s="105">
        <v>0.21017354307472591</v>
      </c>
      <c r="AD13" s="105">
        <v>0.22142306668814668</v>
      </c>
      <c r="AE13" s="105">
        <v>0.23614505076445139</v>
      </c>
      <c r="AF13" s="105">
        <v>0.23626057545643128</v>
      </c>
      <c r="AG13" s="105">
        <v>0.22918993744868538</v>
      </c>
      <c r="AH13" s="105">
        <v>0.23337434462672377</v>
      </c>
      <c r="AI13" s="105" t="e">
        <v>#REF!</v>
      </c>
      <c r="AJ13" s="105">
        <v>0.22897657180210063</v>
      </c>
      <c r="AK13" s="105">
        <v>0.22868281567502841</v>
      </c>
      <c r="AL13" s="105"/>
      <c r="AM13" s="107">
        <v>0.1598678488933083</v>
      </c>
      <c r="AN13" s="107">
        <v>0.2458397548326543</v>
      </c>
      <c r="AO13" s="107">
        <v>9.5272837983760406E-2</v>
      </c>
    </row>
    <row r="14" spans="1:71">
      <c r="A14" s="110" t="s">
        <v>44</v>
      </c>
      <c r="B14" s="110">
        <v>54157</v>
      </c>
      <c r="C14" s="111">
        <v>57787</v>
      </c>
      <c r="D14" s="111">
        <v>66568.684631000011</v>
      </c>
      <c r="E14" s="111">
        <v>74439</v>
      </c>
      <c r="F14" s="111">
        <v>78736</v>
      </c>
      <c r="G14" s="111">
        <v>84165</v>
      </c>
      <c r="H14" s="111"/>
      <c r="I14" s="111">
        <v>3.7154433342553528E-2</v>
      </c>
      <c r="J14" s="111">
        <v>-1.9406570501278031E-3</v>
      </c>
      <c r="K14" s="111">
        <v>3.3914456507106339E-2</v>
      </c>
      <c r="L14" s="111">
        <v>5.9800227086691082E-2</v>
      </c>
      <c r="M14" s="111">
        <v>9.3912200294683723E-2</v>
      </c>
      <c r="N14" s="111">
        <v>6.0845851359687009E-2</v>
      </c>
      <c r="O14" s="111">
        <v>2.7377383100462449E-2</v>
      </c>
      <c r="P14" s="111">
        <v>7.3999930558972915E-2</v>
      </c>
      <c r="Q14" s="111" t="e">
        <v>#REF!</v>
      </c>
      <c r="R14" s="111">
        <v>3630</v>
      </c>
      <c r="S14" s="111" t="e">
        <v>#REF!</v>
      </c>
      <c r="T14" s="116">
        <v>8781.684631000011</v>
      </c>
      <c r="U14" s="111">
        <v>7870.315368999989</v>
      </c>
      <c r="V14" s="112">
        <v>0.13892619041150533</v>
      </c>
      <c r="W14" s="112">
        <v>6.8951940662467015E-2</v>
      </c>
      <c r="X14" s="112"/>
      <c r="Y14" s="113">
        <v>0.21691937736471284</v>
      </c>
      <c r="Z14" s="112">
        <v>0.21780924154273565</v>
      </c>
      <c r="AA14" s="112">
        <v>0.21155902268750737</v>
      </c>
      <c r="AB14" s="110">
        <v>0.20747898823408198</v>
      </c>
      <c r="AC14" s="110">
        <v>0.21017354307472591</v>
      </c>
      <c r="AD14" s="110">
        <v>0.22142306668814668</v>
      </c>
      <c r="AE14" s="110">
        <v>0.23614469356908421</v>
      </c>
      <c r="AF14" s="110">
        <v>0.23626057545643128</v>
      </c>
      <c r="AG14" s="110">
        <v>0.22918993744868538</v>
      </c>
      <c r="AH14" s="110">
        <v>0.23337434462672377</v>
      </c>
      <c r="AI14" s="110" t="e">
        <v>#REF!</v>
      </c>
      <c r="AJ14" s="110">
        <v>0.22897657180210063</v>
      </c>
      <c r="AK14" s="110">
        <v>0.22868281567502841</v>
      </c>
      <c r="AL14" s="110"/>
      <c r="AM14" s="114">
        <v>6.7027346418745415E-2</v>
      </c>
      <c r="AN14" s="114">
        <v>0.15196643935487231</v>
      </c>
      <c r="AO14" s="114">
        <v>0.11822849456356699</v>
      </c>
    </row>
    <row r="15" spans="1:71">
      <c r="A15" s="115" t="s">
        <v>1</v>
      </c>
      <c r="B15" s="110">
        <v>22425</v>
      </c>
      <c r="C15" s="111">
        <v>22603</v>
      </c>
      <c r="D15" s="111">
        <v>24581</v>
      </c>
      <c r="E15" s="111">
        <v>27099</v>
      </c>
      <c r="F15" s="111">
        <v>31193</v>
      </c>
      <c r="G15" s="111">
        <v>33287</v>
      </c>
      <c r="H15" s="111"/>
      <c r="I15" s="111">
        <v>5.8732620937658631E-2</v>
      </c>
      <c r="J15" s="111">
        <v>1.3181615414152192E-2</v>
      </c>
      <c r="K15" s="111">
        <v>4.4988662436983962E-2</v>
      </c>
      <c r="L15" s="111">
        <v>3.4385569305359409E-2</v>
      </c>
      <c r="M15" s="111">
        <v>2.0873347216148419E-2</v>
      </c>
      <c r="N15" s="111">
        <v>4.7620490308039942E-2</v>
      </c>
      <c r="O15" s="111">
        <v>2.8649210294411365E-2</v>
      </c>
      <c r="P15" s="111">
        <v>3.6503553461748384E-2</v>
      </c>
      <c r="Q15" s="111" t="e">
        <v>#REF!</v>
      </c>
      <c r="R15" s="111">
        <v>178</v>
      </c>
      <c r="S15" s="111" t="e">
        <v>#REF!</v>
      </c>
      <c r="T15" s="111">
        <v>1978</v>
      </c>
      <c r="U15" s="111">
        <v>2518</v>
      </c>
      <c r="V15" s="112">
        <v>0.19888405773477258</v>
      </c>
      <c r="W15" s="112">
        <v>6.7130445933382576E-2</v>
      </c>
      <c r="X15" s="112"/>
      <c r="Y15" s="113">
        <v>9.582879288898935E-2</v>
      </c>
      <c r="Z15" s="112">
        <v>9.7454780327647039E-2</v>
      </c>
      <c r="AA15" s="112">
        <v>9.662761553087558E-2</v>
      </c>
      <c r="AB15" s="110">
        <v>9.6199932719092815E-2</v>
      </c>
      <c r="AC15" s="110">
        <v>9.849306743213522E-2</v>
      </c>
      <c r="AD15" s="110">
        <v>0.10127655588459469</v>
      </c>
      <c r="AE15" s="110">
        <v>0.10079840333724162</v>
      </c>
      <c r="AF15" s="110">
        <v>9.9590616586120298E-2</v>
      </c>
      <c r="AG15" s="110">
        <v>9.6729736784128245E-2</v>
      </c>
      <c r="AH15" s="110">
        <v>9.5057002075337682E-2</v>
      </c>
      <c r="AI15" s="110" t="e">
        <v>#REF!</v>
      </c>
      <c r="AJ15" s="110">
        <v>9.0714110498665471E-2</v>
      </c>
      <c r="AK15" s="110">
        <v>9.044335395205455E-2</v>
      </c>
      <c r="AL15" s="110"/>
      <c r="AM15" s="114">
        <v>7.937569676700118E-3</v>
      </c>
      <c r="AN15" s="114">
        <v>8.7510507454762632E-2</v>
      </c>
      <c r="AO15" s="114">
        <v>0.10243684146291843</v>
      </c>
    </row>
    <row r="16" spans="1:71" hidden="1">
      <c r="A16" s="115" t="s">
        <v>45</v>
      </c>
      <c r="B16" s="110">
        <v>22424.845698000001</v>
      </c>
      <c r="C16" s="111">
        <v>21984.732429731674</v>
      </c>
      <c r="D16" s="111">
        <v>24581.079332000001</v>
      </c>
      <c r="E16" s="111">
        <v>25520.355238640685</v>
      </c>
      <c r="F16" s="111">
        <v>31193</v>
      </c>
      <c r="G16" s="111">
        <v>33287</v>
      </c>
      <c r="H16" s="111"/>
      <c r="I16" s="111">
        <v>4.8326286293072895E-2</v>
      </c>
      <c r="J16" s="111">
        <v>3.3570143214821657E-2</v>
      </c>
      <c r="K16" s="111">
        <v>4.5814787343274599E-2</v>
      </c>
      <c r="L16" s="111">
        <v>3.8597867361907401E-2</v>
      </c>
      <c r="M16" s="111">
        <v>3.1522730427478551E-2</v>
      </c>
      <c r="N16" s="111">
        <v>4.5201107817868902E-2</v>
      </c>
      <c r="O16" s="111">
        <v>4.375454747043972E-2</v>
      </c>
      <c r="P16" s="111">
        <v>0.10968876600094113</v>
      </c>
      <c r="Q16" s="111" t="e">
        <v>#REF!</v>
      </c>
      <c r="R16" s="111">
        <v>-440.11326826832737</v>
      </c>
      <c r="S16" s="111" t="e">
        <v>#REF!</v>
      </c>
      <c r="T16" s="111">
        <v>2596.3469022683275</v>
      </c>
      <c r="U16" s="111">
        <v>939.27590664068339</v>
      </c>
      <c r="V16" s="112">
        <v>0.19888405773477258</v>
      </c>
      <c r="W16" s="112">
        <v>6.7130445933382576E-2</v>
      </c>
      <c r="X16" s="112"/>
      <c r="Y16" s="113">
        <v>8.4796051011510304E-2</v>
      </c>
      <c r="Z16" s="112">
        <v>8.7673399423583015E-2</v>
      </c>
      <c r="AA16" s="112">
        <v>8.6074823936837394E-2</v>
      </c>
      <c r="AB16" s="110">
        <v>8.7418289268229712E-2</v>
      </c>
      <c r="AC16" s="110">
        <v>8.9572851063855291E-2</v>
      </c>
      <c r="AD16" s="110">
        <v>9.2479320895779288E-2</v>
      </c>
      <c r="AE16" s="110">
        <v>9.3002858679506861E-2</v>
      </c>
      <c r="AF16" s="110">
        <v>9.1676271780021981E-2</v>
      </c>
      <c r="AG16" s="110">
        <v>9.0350302692064455E-2</v>
      </c>
      <c r="AH16" s="110">
        <v>9.5057002075337682E-2</v>
      </c>
      <c r="AI16" s="110" t="e">
        <v>#REF!</v>
      </c>
      <c r="AJ16" s="110">
        <v>9.0714110498665471E-2</v>
      </c>
      <c r="AK16" s="110">
        <v>9.044335395205455E-2</v>
      </c>
      <c r="AL16" s="110"/>
      <c r="AM16" s="114">
        <v>-1.9626144776888288E-2</v>
      </c>
      <c r="AN16" s="114">
        <v>0.11809772579979572</v>
      </c>
      <c r="AO16" s="114">
        <v>3.8211337018790648E-2</v>
      </c>
    </row>
    <row r="17" spans="1:41" hidden="1">
      <c r="A17" s="115" t="s">
        <v>46</v>
      </c>
      <c r="B17" s="110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/>
      <c r="I17" s="111">
        <v>0.15200766489910733</v>
      </c>
      <c r="J17" s="111">
        <v>-0.15311930364933024</v>
      </c>
      <c r="K17" s="111">
        <v>3.6764868515732685E-2</v>
      </c>
      <c r="L17" s="111">
        <v>-7.9124569843871395E-3</v>
      </c>
      <c r="M17" s="111">
        <v>-9.1076342498272567E-2</v>
      </c>
      <c r="N17" s="111">
        <v>7.6484347511628137E-2</v>
      </c>
      <c r="O17" s="111">
        <v>-0.14632433839548298</v>
      </c>
      <c r="P17" s="111">
        <v>-1</v>
      </c>
      <c r="Q17" s="111" t="e">
        <v>#REF!</v>
      </c>
      <c r="R17" s="111">
        <v>0</v>
      </c>
      <c r="S17" s="111" t="e">
        <v>#REF!</v>
      </c>
      <c r="T17" s="111">
        <v>0</v>
      </c>
      <c r="U17" s="111">
        <v>0</v>
      </c>
      <c r="V17" s="112" t="e">
        <v>#DIV/0!</v>
      </c>
      <c r="W17" s="112" t="e">
        <v>#DIV/0!</v>
      </c>
      <c r="X17" s="112"/>
      <c r="Y17" s="113">
        <v>1.1032741877479036E-2</v>
      </c>
      <c r="Z17" s="112">
        <v>9.7813809040640225E-3</v>
      </c>
      <c r="AA17" s="112">
        <v>1.0552791594038199E-2</v>
      </c>
      <c r="AB17" s="110">
        <v>8.781643450863099E-3</v>
      </c>
      <c r="AC17" s="110">
        <v>8.9202163682799325E-3</v>
      </c>
      <c r="AD17" s="110">
        <v>8.7972349888154021E-3</v>
      </c>
      <c r="AE17" s="110">
        <v>7.7955446577347405E-3</v>
      </c>
      <c r="AF17" s="110">
        <v>7.9143448060983029E-3</v>
      </c>
      <c r="AG17" s="110">
        <v>6.3794340920637991E-3</v>
      </c>
      <c r="AH17" s="110">
        <v>0</v>
      </c>
      <c r="AI17" s="110" t="e">
        <v>#REF!</v>
      </c>
      <c r="AJ17" s="110">
        <v>0</v>
      </c>
      <c r="AK17" s="110">
        <v>0</v>
      </c>
      <c r="AL17" s="110"/>
      <c r="AM17" s="114" t="e">
        <v>#DIV/0!</v>
      </c>
      <c r="AN17" s="114" t="e">
        <v>#DIV/0!</v>
      </c>
      <c r="AO17" s="114" t="e">
        <v>#DIV/0!</v>
      </c>
    </row>
    <row r="18" spans="1:41">
      <c r="A18" s="115" t="s">
        <v>47</v>
      </c>
      <c r="B18" s="110">
        <v>9983.1125630000006</v>
      </c>
      <c r="C18" s="111">
        <v>10709</v>
      </c>
      <c r="D18" s="111">
        <v>14764.544189</v>
      </c>
      <c r="E18" s="111">
        <v>17050</v>
      </c>
      <c r="F18" s="111">
        <v>15228</v>
      </c>
      <c r="G18" s="111">
        <v>16266</v>
      </c>
      <c r="H18" s="111"/>
      <c r="I18" s="111">
        <v>1.47228849711738E-2</v>
      </c>
      <c r="J18" s="111">
        <v>-4.8149890891735825E-2</v>
      </c>
      <c r="K18" s="111">
        <v>1.3344493204825447E-2</v>
      </c>
      <c r="L18" s="111">
        <v>0.13485627266209144</v>
      </c>
      <c r="M18" s="111">
        <v>0.29406854953199413</v>
      </c>
      <c r="N18" s="111">
        <v>1.7416659634517773E-2</v>
      </c>
      <c r="O18" s="111">
        <v>-7.9617939867274723E-2</v>
      </c>
      <c r="P18" s="111">
        <v>7.8217118681443321E-2</v>
      </c>
      <c r="Q18" s="111" t="e">
        <v>#REF!</v>
      </c>
      <c r="R18" s="111">
        <v>725.88743699999941</v>
      </c>
      <c r="S18" s="111" t="e">
        <v>#REF!</v>
      </c>
      <c r="T18" s="111">
        <v>4055.5441890000002</v>
      </c>
      <c r="U18" s="111">
        <v>2285.4558109999998</v>
      </c>
      <c r="V18" s="112">
        <v>0.13378324880290249</v>
      </c>
      <c r="W18" s="112">
        <v>6.8163908589440547E-2</v>
      </c>
      <c r="X18" s="112"/>
      <c r="Y18" s="113">
        <v>3.5706595408526824E-2</v>
      </c>
      <c r="Z18" s="112">
        <v>3.4030742289200694E-2</v>
      </c>
      <c r="AA18" s="112">
        <v>3.2339306209828257E-2</v>
      </c>
      <c r="AB18" s="110">
        <v>3.0247220164398292E-2</v>
      </c>
      <c r="AC18" s="110">
        <v>3.003045383445118E-2</v>
      </c>
      <c r="AD18" s="110">
        <v>3.3878452591589038E-2</v>
      </c>
      <c r="AE18" s="110">
        <v>4.2741888943720323E-2</v>
      </c>
      <c r="AF18" s="110">
        <v>4.1012225856569134E-2</v>
      </c>
      <c r="AG18" s="110">
        <v>3.5641483565011345E-2</v>
      </c>
      <c r="AH18" s="110">
        <v>3.6434709222830264E-2</v>
      </c>
      <c r="AI18" s="110" t="e">
        <v>#REF!</v>
      </c>
      <c r="AJ18" s="110">
        <v>4.4285399758717592E-2</v>
      </c>
      <c r="AK18" s="110">
        <v>4.4195980274104582E-2</v>
      </c>
      <c r="AL18" s="110"/>
      <c r="AM18" s="114">
        <v>7.2711534846389148E-2</v>
      </c>
      <c r="AN18" s="114">
        <v>0.37870428508730969</v>
      </c>
      <c r="AO18" s="114">
        <v>0.15479352303356086</v>
      </c>
    </row>
    <row r="19" spans="1:41" hidden="1">
      <c r="A19" s="115" t="s">
        <v>48</v>
      </c>
      <c r="B19" s="110">
        <v>3949.2859930000004</v>
      </c>
      <c r="C19" s="111">
        <v>3878.7984240282772</v>
      </c>
      <c r="D19" s="111">
        <v>4667.8792719999992</v>
      </c>
      <c r="E19" s="111">
        <v>4501.1060723500004</v>
      </c>
      <c r="F19" s="111">
        <v>4916.2940029400688</v>
      </c>
      <c r="G19" s="111">
        <v>5344.2563602417131</v>
      </c>
      <c r="H19" s="111"/>
      <c r="I19" s="111">
        <v>8.5996180206502792E-2</v>
      </c>
      <c r="J19" s="111">
        <v>0.62438334613029101</v>
      </c>
      <c r="K19" s="111">
        <v>-2.4260864698285922E-2</v>
      </c>
      <c r="L19" s="111">
        <v>0.18295471894627391</v>
      </c>
      <c r="M19" s="111">
        <v>0.32326050870508349</v>
      </c>
      <c r="N19" s="111">
        <v>-4.2460771786951179E-2</v>
      </c>
      <c r="O19" s="111">
        <v>-0.16355564330965056</v>
      </c>
      <c r="P19" s="111">
        <v>0.51212402474658192</v>
      </c>
      <c r="Q19" s="111" t="e">
        <v>#REF!</v>
      </c>
      <c r="R19" s="111">
        <v>-70.487568971723249</v>
      </c>
      <c r="S19" s="111" t="e">
        <v>#REF!</v>
      </c>
      <c r="T19" s="111">
        <v>789.08084797172205</v>
      </c>
      <c r="U19" s="111">
        <v>-166.77319964999879</v>
      </c>
      <c r="V19" s="112">
        <v>9.5060390293710828E-2</v>
      </c>
      <c r="W19" s="112">
        <v>8.7049789342482642E-2</v>
      </c>
      <c r="X19" s="112"/>
      <c r="Y19" s="113">
        <v>6.1102201993773171E-3</v>
      </c>
      <c r="Z19" s="112">
        <v>5.7444925738787166E-3</v>
      </c>
      <c r="AA19" s="112">
        <v>5.8424067761208851E-3</v>
      </c>
      <c r="AB19" s="110">
        <v>9.3253797125833551E-3</v>
      </c>
      <c r="AC19" s="110">
        <v>8.9149634087767552E-3</v>
      </c>
      <c r="AD19" s="110">
        <v>1.0483552963790744E-2</v>
      </c>
      <c r="AE19" s="110">
        <v>1.3524670984519685E-2</v>
      </c>
      <c r="AF19" s="110">
        <v>1.2213610558351363E-2</v>
      </c>
      <c r="AG19" s="110">
        <v>9.6461811002950728E-3</v>
      </c>
      <c r="AH19" s="110">
        <v>1.3829170681627928E-2</v>
      </c>
      <c r="AI19" s="110" t="e">
        <v>#REF!</v>
      </c>
      <c r="AJ19" s="110">
        <v>1.4297349963986529E-2</v>
      </c>
      <c r="AK19" s="110">
        <v>1.4520757941534531E-2</v>
      </c>
      <c r="AL19" s="110"/>
      <c r="AM19" s="114">
        <v>-1.7848180429743676E-2</v>
      </c>
      <c r="AN19" s="114">
        <v>0.20343435304179391</v>
      </c>
      <c r="AO19" s="114">
        <v>-3.5727830548313078E-2</v>
      </c>
    </row>
    <row r="20" spans="1:41" hidden="1">
      <c r="A20" s="115" t="s">
        <v>45</v>
      </c>
      <c r="B20" s="110">
        <v>3949.2859930000004</v>
      </c>
      <c r="C20" s="111">
        <v>3878.7984240282772</v>
      </c>
      <c r="D20" s="111">
        <v>4667.8792719999992</v>
      </c>
      <c r="E20" s="111">
        <v>4501.1060723500004</v>
      </c>
      <c r="F20" s="111">
        <v>4916.2940029400688</v>
      </c>
      <c r="G20" s="111">
        <v>5344.2563602417131</v>
      </c>
      <c r="H20" s="111"/>
      <c r="I20" s="111">
        <v>-1.2956588489880461E-2</v>
      </c>
      <c r="J20" s="111">
        <v>0.93942400341859078</v>
      </c>
      <c r="K20" s="111">
        <v>-4.5516869435105023E-2</v>
      </c>
      <c r="L20" s="111">
        <v>8.5137547641113809E-2</v>
      </c>
      <c r="M20" s="111">
        <v>0.41987360582119759</v>
      </c>
      <c r="N20" s="111">
        <v>-9.9893448624155723E-2</v>
      </c>
      <c r="O20" s="111">
        <v>-2.9826796749483631E-2</v>
      </c>
      <c r="P20" s="111">
        <v>0.98127203101321214</v>
      </c>
      <c r="Q20" s="111" t="e">
        <v>#REF!</v>
      </c>
      <c r="R20" s="111">
        <v>-70.487568971723249</v>
      </c>
      <c r="S20" s="111" t="e">
        <v>#REF!</v>
      </c>
      <c r="T20" s="111">
        <v>789.08084797172205</v>
      </c>
      <c r="U20" s="111">
        <v>-166.77319964999879</v>
      </c>
      <c r="V20" s="112">
        <v>9.5060390293710828E-2</v>
      </c>
      <c r="W20" s="112">
        <v>8.7049789342482642E-2</v>
      </c>
      <c r="X20" s="112"/>
      <c r="Y20" s="113">
        <v>3.4348525432024795E-3</v>
      </c>
      <c r="Z20" s="112">
        <v>3.8485548282801364E-3</v>
      </c>
      <c r="AA20" s="112">
        <v>3.5575069183286985E-3</v>
      </c>
      <c r="AB20" s="110">
        <v>6.7796102034509689E-3</v>
      </c>
      <c r="AC20" s="110">
        <v>6.3400443812896435E-3</v>
      </c>
      <c r="AD20" s="110">
        <v>6.8390833510650071E-3</v>
      </c>
      <c r="AE20" s="110">
        <v>9.4671758997114473E-3</v>
      </c>
      <c r="AF20" s="110">
        <v>8.0366518175128982E-3</v>
      </c>
      <c r="AG20" s="110">
        <v>7.3620492090393464E-3</v>
      </c>
      <c r="AH20" s="110">
        <v>1.3829170681627928E-2</v>
      </c>
      <c r="AI20" s="110" t="e">
        <v>#REF!</v>
      </c>
      <c r="AJ20" s="110">
        <v>1.4297349963986529E-2</v>
      </c>
      <c r="AK20" s="110">
        <v>1.4520757941534531E-2</v>
      </c>
      <c r="AL20" s="110"/>
      <c r="AM20" s="114">
        <v>-1.7848180429743676E-2</v>
      </c>
      <c r="AN20" s="114">
        <v>0.20343435304179391</v>
      </c>
      <c r="AO20" s="114">
        <v>-3.5727830548313078E-2</v>
      </c>
    </row>
    <row r="21" spans="1:41" hidden="1">
      <c r="A21" s="115" t="s">
        <v>46</v>
      </c>
      <c r="B21" s="110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/>
      <c r="I21" s="111">
        <v>0.28685992513812764</v>
      </c>
      <c r="J21" s="111">
        <v>0.13387637094018578</v>
      </c>
      <c r="K21" s="111">
        <v>3.2345762917209919E-2</v>
      </c>
      <c r="L21" s="111">
        <v>0.42380314979271971</v>
      </c>
      <c r="M21" s="111">
        <v>0.14195977246778368</v>
      </c>
      <c r="N21" s="111">
        <v>9.1544382290714044E-2</v>
      </c>
      <c r="O21" s="111">
        <v>-0.42085580939793976</v>
      </c>
      <c r="P21" s="111">
        <v>-1</v>
      </c>
      <c r="Q21" s="111" t="e">
        <v>#REF!</v>
      </c>
      <c r="R21" s="111">
        <v>0</v>
      </c>
      <c r="S21" s="111" t="e">
        <v>#REF!</v>
      </c>
      <c r="T21" s="111">
        <v>0</v>
      </c>
      <c r="U21" s="111">
        <v>0</v>
      </c>
      <c r="V21" s="112" t="e">
        <v>#DIV/0!</v>
      </c>
      <c r="W21" s="112" t="e">
        <v>#DIV/0!</v>
      </c>
      <c r="X21" s="112"/>
      <c r="Y21" s="113">
        <v>2.6753676561748372E-3</v>
      </c>
      <c r="Z21" s="112">
        <v>1.8959377455985802E-3</v>
      </c>
      <c r="AA21" s="112">
        <v>2.2848998577921871E-3</v>
      </c>
      <c r="AB21" s="110">
        <v>2.5457695091323867E-3</v>
      </c>
      <c r="AC21" s="110">
        <v>2.5749190274871117E-3</v>
      </c>
      <c r="AD21" s="110">
        <v>3.644469612725736E-3</v>
      </c>
      <c r="AE21" s="110">
        <v>4.0574950848082381E-3</v>
      </c>
      <c r="AF21" s="110">
        <v>4.1769587408384641E-3</v>
      </c>
      <c r="AG21" s="110">
        <v>2.2841318912557268E-3</v>
      </c>
      <c r="AH21" s="110">
        <v>0</v>
      </c>
      <c r="AI21" s="110" t="e">
        <v>#REF!</v>
      </c>
      <c r="AJ21" s="110">
        <v>0</v>
      </c>
      <c r="AK21" s="110">
        <v>0</v>
      </c>
      <c r="AL21" s="110"/>
      <c r="AM21" s="114" t="e">
        <v>#DIV/0!</v>
      </c>
      <c r="AN21" s="114" t="e">
        <v>#DIV/0!</v>
      </c>
      <c r="AO21" s="114" t="e">
        <v>#DIV/0!</v>
      </c>
    </row>
    <row r="22" spans="1:41" hidden="1">
      <c r="A22" s="115" t="s">
        <v>49</v>
      </c>
      <c r="B22" s="110">
        <v>6033.8265700000002</v>
      </c>
      <c r="C22" s="111">
        <v>6541.5928709952996</v>
      </c>
      <c r="D22" s="111">
        <v>10096.664917</v>
      </c>
      <c r="E22" s="111">
        <v>10405.606642051103</v>
      </c>
      <c r="F22" s="111">
        <v>10311.705997059931</v>
      </c>
      <c r="G22" s="111">
        <v>10921.743639758286</v>
      </c>
      <c r="H22" s="111"/>
      <c r="I22" s="111">
        <v>2.4839933536902059E-4</v>
      </c>
      <c r="J22" s="111">
        <v>-0.19643942004870407</v>
      </c>
      <c r="K22" s="111">
        <v>3.0106127654804915E-2</v>
      </c>
      <c r="L22" s="111">
        <v>0.11454910100762072</v>
      </c>
      <c r="M22" s="111">
        <v>0.28098726023489173</v>
      </c>
      <c r="N22" s="111">
        <v>4.5133965248774555E-2</v>
      </c>
      <c r="O22" s="111">
        <v>-4.4019616462086075E-2</v>
      </c>
      <c r="P22" s="111">
        <v>-8.2794456477342959E-2</v>
      </c>
      <c r="Q22" s="111" t="e">
        <v>#REF!</v>
      </c>
      <c r="R22" s="111">
        <v>507.76630099529939</v>
      </c>
      <c r="S22" s="111" t="e">
        <v>#REF!</v>
      </c>
      <c r="T22" s="111">
        <v>3555.0720460047005</v>
      </c>
      <c r="U22" s="111">
        <v>308.94172505110328</v>
      </c>
      <c r="V22" s="112">
        <v>0.15322569809667952</v>
      </c>
      <c r="W22" s="112">
        <v>5.9159720309354125E-2</v>
      </c>
      <c r="X22" s="112"/>
      <c r="Y22" s="113">
        <v>2.9596375209149508E-2</v>
      </c>
      <c r="Z22" s="112">
        <v>2.8286249715321975E-2</v>
      </c>
      <c r="AA22" s="112">
        <v>2.6496899433707369E-2</v>
      </c>
      <c r="AB22" s="110">
        <v>2.0921840451814933E-2</v>
      </c>
      <c r="AC22" s="110">
        <v>2.1115490425674423E-2</v>
      </c>
      <c r="AD22" s="110">
        <v>2.3394899627798296E-2</v>
      </c>
      <c r="AE22" s="110">
        <v>2.9217217959200632E-2</v>
      </c>
      <c r="AF22" s="110">
        <v>2.879861529821777E-2</v>
      </c>
      <c r="AG22" s="110">
        <v>2.5995302464716274E-2</v>
      </c>
      <c r="AH22" s="110">
        <v>2.2605538541202338E-2</v>
      </c>
      <c r="AI22" s="110" t="e">
        <v>#REF!</v>
      </c>
      <c r="AJ22" s="110">
        <v>2.9988049794731061E-2</v>
      </c>
      <c r="AK22" s="110">
        <v>2.9675222332570046E-2</v>
      </c>
      <c r="AL22" s="110"/>
      <c r="AM22" s="114">
        <v>8.4153280692537358E-2</v>
      </c>
      <c r="AN22" s="114">
        <v>0.54345663450984505</v>
      </c>
      <c r="AO22" s="114">
        <v>3.0598393389378531E-2</v>
      </c>
    </row>
    <row r="23" spans="1:41" hidden="1">
      <c r="A23" s="115" t="s">
        <v>45</v>
      </c>
      <c r="B23" s="110">
        <v>6033.8265700000002</v>
      </c>
      <c r="C23" s="111">
        <v>6541.5928709952996</v>
      </c>
      <c r="D23" s="111">
        <v>10096.664917</v>
      </c>
      <c r="E23" s="111">
        <v>10405.606642051103</v>
      </c>
      <c r="F23" s="111">
        <v>10311.705997059931</v>
      </c>
      <c r="G23" s="111">
        <v>10921.743639758286</v>
      </c>
      <c r="H23" s="111"/>
      <c r="I23" s="111">
        <v>2.1579887221205185E-2</v>
      </c>
      <c r="J23" s="111">
        <v>-0.21855969334094005</v>
      </c>
      <c r="K23" s="111">
        <v>0.16210851433080165</v>
      </c>
      <c r="L23" s="111">
        <v>6.627029107146809E-2</v>
      </c>
      <c r="M23" s="111">
        <v>3.7150954721310026E-3</v>
      </c>
      <c r="N23" s="111">
        <v>-4.1726254982975219E-2</v>
      </c>
      <c r="O23" s="111">
        <v>0.15807691994499984</v>
      </c>
      <c r="P23" s="111">
        <v>0.90242615814761051</v>
      </c>
      <c r="Q23" s="111" t="e">
        <v>#REF!</v>
      </c>
      <c r="R23" s="111">
        <v>507.76630099529939</v>
      </c>
      <c r="S23" s="111" t="e">
        <v>#REF!</v>
      </c>
      <c r="T23" s="111">
        <v>3555.0720460047005</v>
      </c>
      <c r="U23" s="111">
        <v>308.94172505110328</v>
      </c>
      <c r="V23" s="112">
        <v>0.15322569809667952</v>
      </c>
      <c r="W23" s="112">
        <v>5.9159720309354125E-2</v>
      </c>
      <c r="X23" s="112"/>
      <c r="Y23" s="113">
        <v>1.3791590291441749E-2</v>
      </c>
      <c r="Z23" s="112">
        <v>1.4618003636545255E-2</v>
      </c>
      <c r="AA23" s="112">
        <v>1.398531397455622E-2</v>
      </c>
      <c r="AB23" s="110">
        <v>1.0738762415285383E-2</v>
      </c>
      <c r="AC23" s="110">
        <v>1.2227009045837043E-2</v>
      </c>
      <c r="AD23" s="110">
        <v>1.2960099922827185E-2</v>
      </c>
      <c r="AE23" s="110">
        <v>1.2682114483691624E-2</v>
      </c>
      <c r="AF23" s="110">
        <v>1.1461515416613943E-2</v>
      </c>
      <c r="AG23" s="110">
        <v>1.2532962409117568E-2</v>
      </c>
      <c r="AH23" s="110">
        <v>2.2605538541202338E-2</v>
      </c>
      <c r="AI23" s="110" t="e">
        <v>#REF!</v>
      </c>
      <c r="AJ23" s="110">
        <v>2.9988049794731061E-2</v>
      </c>
      <c r="AK23" s="110">
        <v>2.9675222332570046E-2</v>
      </c>
      <c r="AL23" s="110"/>
      <c r="AM23" s="114">
        <v>8.4153280692537358E-2</v>
      </c>
      <c r="AN23" s="114">
        <v>0.54345663450984505</v>
      </c>
      <c r="AO23" s="114">
        <v>3.0598393389378531E-2</v>
      </c>
    </row>
    <row r="24" spans="1:41" hidden="1">
      <c r="A24" s="115" t="s">
        <v>46</v>
      </c>
      <c r="B24" s="110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/>
      <c r="I24" s="111">
        <v>-2.2565337386291073E-2</v>
      </c>
      <c r="J24" s="111">
        <v>-0.17171361945333341</v>
      </c>
      <c r="K24" s="111">
        <v>-0.10909954902556995</v>
      </c>
      <c r="L24" s="111">
        <v>0.1809615083228493</v>
      </c>
      <c r="M24" s="111">
        <v>0.62536137979102069</v>
      </c>
      <c r="N24" s="111">
        <v>0.11175412633148651</v>
      </c>
      <c r="O24" s="111">
        <v>-0.17762515507537679</v>
      </c>
      <c r="P24" s="111">
        <v>-1</v>
      </c>
      <c r="Q24" s="111" t="e">
        <v>#REF!</v>
      </c>
      <c r="R24" s="111">
        <v>0</v>
      </c>
      <c r="S24" s="111" t="e">
        <v>#REF!</v>
      </c>
      <c r="T24" s="111">
        <v>0</v>
      </c>
      <c r="U24" s="111">
        <v>0</v>
      </c>
      <c r="V24" s="112" t="e">
        <v>#DIV/0!</v>
      </c>
      <c r="W24" s="112" t="e">
        <v>#DIV/0!</v>
      </c>
      <c r="X24" s="112"/>
      <c r="Y24" s="113">
        <v>1.5804784917707763E-2</v>
      </c>
      <c r="Z24" s="112">
        <v>1.366824607877672E-2</v>
      </c>
      <c r="AA24" s="112">
        <v>1.2511585459151148E-2</v>
      </c>
      <c r="AB24" s="110">
        <v>1.018307803652955E-2</v>
      </c>
      <c r="AC24" s="110">
        <v>8.8884813798373822E-3</v>
      </c>
      <c r="AD24" s="110">
        <v>1.0434799704971111E-2</v>
      </c>
      <c r="AE24" s="110">
        <v>1.6535103475509006E-2</v>
      </c>
      <c r="AF24" s="110">
        <v>1.7337099881603826E-2</v>
      </c>
      <c r="AG24" s="110">
        <v>1.3462340055598708E-2</v>
      </c>
      <c r="AH24" s="110">
        <v>0</v>
      </c>
      <c r="AI24" s="110" t="e">
        <v>#REF!</v>
      </c>
      <c r="AJ24" s="110">
        <v>0</v>
      </c>
      <c r="AK24" s="110">
        <v>0</v>
      </c>
      <c r="AL24" s="110"/>
      <c r="AM24" s="114" t="e">
        <v>#DIV/0!</v>
      </c>
      <c r="AN24" s="114" t="e">
        <v>#DIV/0!</v>
      </c>
      <c r="AO24" s="114" t="e">
        <v>#DIV/0!</v>
      </c>
    </row>
    <row r="25" spans="1:41">
      <c r="A25" s="115" t="s">
        <v>50</v>
      </c>
      <c r="B25" s="110">
        <v>4267.2243989999997</v>
      </c>
      <c r="C25" s="111">
        <v>5384</v>
      </c>
      <c r="D25" s="111">
        <v>5877.2430679999998</v>
      </c>
      <c r="E25" s="111">
        <v>6238</v>
      </c>
      <c r="F25" s="111">
        <v>5668</v>
      </c>
      <c r="G25" s="111">
        <v>5948</v>
      </c>
      <c r="H25" s="111"/>
      <c r="I25" s="111">
        <v>4.7697075339896644E-2</v>
      </c>
      <c r="J25" s="111">
        <v>0.25541549559494547</v>
      </c>
      <c r="K25" s="111">
        <v>0.18391027519289738</v>
      </c>
      <c r="L25" s="111">
        <v>1.7947786902956731E-2</v>
      </c>
      <c r="M25" s="111">
        <v>0.20040260064320226</v>
      </c>
      <c r="N25" s="111">
        <v>2.1491497150438965E-2</v>
      </c>
      <c r="O25" s="111">
        <v>7.1134529954812509E-2</v>
      </c>
      <c r="P25" s="111">
        <v>4.6412154090158975E-2</v>
      </c>
      <c r="Q25" s="111" t="e">
        <v>#REF!</v>
      </c>
      <c r="R25" s="111">
        <v>1116.7756010000003</v>
      </c>
      <c r="S25" s="111" t="e">
        <v>#REF!</v>
      </c>
      <c r="T25" s="111">
        <v>493.24306799999977</v>
      </c>
      <c r="U25" s="111">
        <v>360.75693200000023</v>
      </c>
      <c r="V25" s="112">
        <v>-4.9312311304931189E-2</v>
      </c>
      <c r="W25" s="112">
        <v>4.9400141143260301E-2</v>
      </c>
      <c r="X25" s="112"/>
      <c r="Y25" s="113">
        <v>1.2554251530166751E-2</v>
      </c>
      <c r="Z25" s="112">
        <v>1.4297505851921364E-2</v>
      </c>
      <c r="AA25" s="112">
        <v>1.4028390153002848E-2</v>
      </c>
      <c r="AB25" s="110">
        <v>1.7305395357666061E-2</v>
      </c>
      <c r="AC25" s="110">
        <v>2.0073339583885779E-2</v>
      </c>
      <c r="AD25" s="110">
        <v>2.0312619898171191E-2</v>
      </c>
      <c r="AE25" s="110">
        <v>2.3772000624412006E-2</v>
      </c>
      <c r="AF25" s="110">
        <v>2.2901359965716218E-2</v>
      </c>
      <c r="AG25" s="110">
        <v>2.3162187912926225E-2</v>
      </c>
      <c r="AH25" s="110">
        <v>2.2979240370316588E-2</v>
      </c>
      <c r="AI25" s="110" t="e">
        <v>#REF!</v>
      </c>
      <c r="AJ25" s="110">
        <v>1.6483428278986821E-2</v>
      </c>
      <c r="AK25" s="110">
        <v>1.6161176114003077E-2</v>
      </c>
      <c r="AL25" s="110"/>
      <c r="AM25" s="114">
        <v>0.26171007113235256</v>
      </c>
      <c r="AN25" s="114">
        <v>9.1612754086181303E-2</v>
      </c>
      <c r="AO25" s="114">
        <v>6.1381999659708475E-2</v>
      </c>
    </row>
    <row r="26" spans="1:41" hidden="1">
      <c r="A26" s="115" t="s">
        <v>51</v>
      </c>
      <c r="B26" s="110">
        <v>3236.2643509999998</v>
      </c>
      <c r="C26" s="111">
        <v>3329.7335979999998</v>
      </c>
      <c r="D26" s="111">
        <v>3485.6961679999999</v>
      </c>
      <c r="E26" s="111">
        <v>3826</v>
      </c>
      <c r="F26" s="111">
        <v>3205</v>
      </c>
      <c r="G26" s="111">
        <v>3363</v>
      </c>
      <c r="H26" s="111"/>
      <c r="I26" s="111">
        <v>-2.4123047348049265E-2</v>
      </c>
      <c r="J26" s="111">
        <v>-0.19819005832823822</v>
      </c>
      <c r="K26" s="111">
        <v>0.64365015553282623</v>
      </c>
      <c r="L26" s="111">
        <v>1.704173820753363E-2</v>
      </c>
      <c r="M26" s="111">
        <v>0.24310958449246267</v>
      </c>
      <c r="N26" s="111">
        <v>3.429109395502361E-2</v>
      </c>
      <c r="O26" s="111">
        <v>9.2937639090720836E-2</v>
      </c>
      <c r="P26" s="111">
        <v>6.6974444826046531E-2</v>
      </c>
      <c r="Q26" s="111" t="e">
        <v>#REF!</v>
      </c>
      <c r="R26" s="111">
        <v>93.469246999999996</v>
      </c>
      <c r="S26" s="111" t="e">
        <v>#REF!</v>
      </c>
      <c r="T26" s="111">
        <v>155.96257000000014</v>
      </c>
      <c r="U26" s="111">
        <v>340.30383200000006</v>
      </c>
      <c r="V26" s="112">
        <v>-0.14350614644575088</v>
      </c>
      <c r="W26" s="112">
        <v>4.9297971918876859E-2</v>
      </c>
      <c r="X26" s="112"/>
      <c r="Y26" s="113">
        <v>8.5751188048444876E-3</v>
      </c>
      <c r="Z26" s="112">
        <v>9.6076413316907375E-3</v>
      </c>
      <c r="AA26" s="112">
        <v>8.7805893070970319E-3</v>
      </c>
      <c r="AB26" s="110">
        <v>6.9180119227055751E-3</v>
      </c>
      <c r="AC26" s="110">
        <v>1.1140636587478289E-2</v>
      </c>
      <c r="AD26" s="110">
        <v>1.1263402173864897E-2</v>
      </c>
      <c r="AE26" s="110">
        <v>1.3650604056168698E-2</v>
      </c>
      <c r="AF26" s="110">
        <v>1.3315437459150065E-2</v>
      </c>
      <c r="AG26" s="110">
        <v>1.3741214201829543E-2</v>
      </c>
      <c r="AH26" s="110">
        <v>1.3900564565388901E-2</v>
      </c>
      <c r="AI26" s="110" t="e">
        <v>#REF!</v>
      </c>
      <c r="AJ26" s="110">
        <v>9.320640020139867E-3</v>
      </c>
      <c r="AK26" s="110">
        <v>9.1375311485192238E-3</v>
      </c>
      <c r="AL26" s="110"/>
      <c r="AM26" s="114">
        <v>2.8881833145403712E-2</v>
      </c>
      <c r="AN26" s="114">
        <v>4.6839353783040938E-2</v>
      </c>
      <c r="AO26" s="114">
        <v>9.7628655969535405E-2</v>
      </c>
    </row>
    <row r="27" spans="1:41" hidden="1">
      <c r="A27" s="115" t="s">
        <v>52</v>
      </c>
      <c r="B27" s="110">
        <v>942.98452299999997</v>
      </c>
      <c r="C27" s="111">
        <v>2005.9644040000001</v>
      </c>
      <c r="D27" s="111">
        <v>2314.736359</v>
      </c>
      <c r="E27" s="111">
        <v>2313.46</v>
      </c>
      <c r="F27" s="111">
        <v>2463</v>
      </c>
      <c r="G27" s="111">
        <v>2585</v>
      </c>
      <c r="H27" s="111"/>
      <c r="I27" s="111">
        <v>0.21810721828645763</v>
      </c>
      <c r="J27" s="111">
        <v>1.0143856229626969</v>
      </c>
      <c r="K27" s="111">
        <v>-0.16153811848698985</v>
      </c>
      <c r="L27" s="111">
        <v>5.564561275292812E-2</v>
      </c>
      <c r="M27" s="111">
        <v>0.13520746156599306</v>
      </c>
      <c r="N27" s="111">
        <v>1.399425547222477E-2</v>
      </c>
      <c r="O27" s="111">
        <v>2.418562548396852E-2</v>
      </c>
      <c r="P27" s="111">
        <v>2.1148944004670156E-2</v>
      </c>
      <c r="Q27" s="111" t="e">
        <v>#REF!</v>
      </c>
      <c r="R27" s="111">
        <v>1062.9798810000002</v>
      </c>
      <c r="S27" s="111" t="e">
        <v>#REF!</v>
      </c>
      <c r="T27" s="111">
        <v>308.77195499999993</v>
      </c>
      <c r="U27" s="111">
        <v>-1.2763589999999567</v>
      </c>
      <c r="V27" s="112">
        <v>0.16069745523091417</v>
      </c>
      <c r="W27" s="112">
        <v>4.9533089727973989E-2</v>
      </c>
      <c r="X27" s="112"/>
      <c r="Y27" s="113">
        <v>3.6894694476244205E-3</v>
      </c>
      <c r="Z27" s="112">
        <v>4.6002348862627055E-3</v>
      </c>
      <c r="AA27" s="112">
        <v>5.2478008459058163E-3</v>
      </c>
      <c r="AB27" s="110">
        <v>1.0387383434960484E-2</v>
      </c>
      <c r="AC27" s="110">
        <v>8.5331386608205485E-3</v>
      </c>
      <c r="AD27" s="110">
        <v>8.954632305236793E-3</v>
      </c>
      <c r="AE27" s="110">
        <v>9.9105066692402478E-3</v>
      </c>
      <c r="AF27" s="110">
        <v>9.4774638571718892E-3</v>
      </c>
      <c r="AG27" s="110">
        <v>9.1652665706397178E-3</v>
      </c>
      <c r="AH27" s="110">
        <v>8.8733478198351669E-3</v>
      </c>
      <c r="AI27" s="110" t="e">
        <v>#REF!</v>
      </c>
      <c r="AJ27" s="110">
        <v>7.1627882588469549E-3</v>
      </c>
      <c r="AK27" s="110">
        <v>7.0236449654838525E-3</v>
      </c>
      <c r="AL27" s="110"/>
      <c r="AM27" s="114">
        <v>1.1272506123623836</v>
      </c>
      <c r="AN27" s="114">
        <v>0.15392693628276355</v>
      </c>
      <c r="AO27" s="114">
        <v>-5.5140577674739344E-4</v>
      </c>
    </row>
    <row r="28" spans="1:41" hidden="1">
      <c r="A28" s="115" t="s">
        <v>53</v>
      </c>
      <c r="B28" s="110">
        <v>87.975525000000005</v>
      </c>
      <c r="C28" s="111">
        <v>39.905500000000004</v>
      </c>
      <c r="D28" s="111">
        <v>76.810541000000001</v>
      </c>
      <c r="E28" s="111">
        <v>98</v>
      </c>
      <c r="F28" s="111">
        <v>0</v>
      </c>
      <c r="G28" s="111">
        <v>0</v>
      </c>
      <c r="H28" s="111"/>
      <c r="I28" s="111">
        <v>-1</v>
      </c>
      <c r="J28" s="111" t="e">
        <v>#DIV/0!</v>
      </c>
      <c r="K28" s="111" t="e">
        <v>#DIV/0!</v>
      </c>
      <c r="L28" s="111">
        <v>-0.7618685985742335</v>
      </c>
      <c r="M28" s="111">
        <v>1.2869608123554634</v>
      </c>
      <c r="N28" s="111">
        <v>-0.45468476771506972</v>
      </c>
      <c r="O28" s="111">
        <v>1.4969185499999997</v>
      </c>
      <c r="P28" s="111">
        <v>-0.15306130029752063</v>
      </c>
      <c r="Q28" s="111" t="e">
        <v>#REF!</v>
      </c>
      <c r="R28" s="111">
        <v>-48.070025000000001</v>
      </c>
      <c r="S28" s="111" t="e">
        <v>#REF!</v>
      </c>
      <c r="T28" s="111">
        <v>36.905040999999997</v>
      </c>
      <c r="U28" s="111">
        <v>21.189458999999999</v>
      </c>
      <c r="V28" s="112">
        <v>-1</v>
      </c>
      <c r="W28" s="112" t="e">
        <v>#DIV/0!</v>
      </c>
      <c r="X28" s="112"/>
      <c r="Y28" s="113">
        <v>2.8966327769784357E-4</v>
      </c>
      <c r="Z28" s="112">
        <v>8.9629633967920185E-5</v>
      </c>
      <c r="AA28" s="112">
        <v>0</v>
      </c>
      <c r="AB28" s="110">
        <v>0</v>
      </c>
      <c r="AC28" s="110">
        <v>3.9956433558694022E-4</v>
      </c>
      <c r="AD28" s="110">
        <v>9.4585419069500798E-5</v>
      </c>
      <c r="AE28" s="110">
        <v>2.108898990030603E-4</v>
      </c>
      <c r="AF28" s="110">
        <v>1.0845864939426522E-4</v>
      </c>
      <c r="AG28" s="110">
        <v>2.5570714045696652E-4</v>
      </c>
      <c r="AH28" s="110">
        <v>2.0532798509251859E-4</v>
      </c>
      <c r="AI28" s="110" t="e">
        <v>#REF!</v>
      </c>
      <c r="AJ28" s="110">
        <v>0</v>
      </c>
      <c r="AK28" s="110">
        <v>0</v>
      </c>
      <c r="AL28" s="110"/>
      <c r="AM28" s="114">
        <v>-0.54640225221730709</v>
      </c>
      <c r="AN28" s="114">
        <v>0.92481089072934797</v>
      </c>
      <c r="AO28" s="114">
        <v>0.27586655066001953</v>
      </c>
    </row>
    <row r="29" spans="1:41">
      <c r="A29" s="115" t="s">
        <v>2</v>
      </c>
      <c r="B29" s="110">
        <v>814.025442</v>
      </c>
      <c r="C29" s="111">
        <v>1965</v>
      </c>
      <c r="D29" s="111">
        <v>2022</v>
      </c>
      <c r="E29" s="111">
        <v>1885</v>
      </c>
      <c r="F29" s="111">
        <v>1855</v>
      </c>
      <c r="G29" s="111">
        <v>1982</v>
      </c>
      <c r="H29" s="111"/>
      <c r="I29" s="111">
        <v>0.32230586615430146</v>
      </c>
      <c r="J29" s="111">
        <v>-0.7239012165719223</v>
      </c>
      <c r="K29" s="111">
        <v>-0.63196137863656121</v>
      </c>
      <c r="L29" s="111">
        <v>5.4579248010137471E-2</v>
      </c>
      <c r="M29" s="111">
        <v>0.51392096021185019</v>
      </c>
      <c r="N29" s="111">
        <v>3.5218989074584872E-2</v>
      </c>
      <c r="O29" s="111">
        <v>-0.25680767661971293</v>
      </c>
      <c r="P29" s="111">
        <v>0.22948402531761469</v>
      </c>
      <c r="Q29" s="111" t="e">
        <v>#REF!</v>
      </c>
      <c r="R29" s="111">
        <v>1150.9745579999999</v>
      </c>
      <c r="S29" s="111" t="e">
        <v>#REF!</v>
      </c>
      <c r="T29" s="111">
        <v>57</v>
      </c>
      <c r="U29" s="111">
        <v>-137</v>
      </c>
      <c r="V29" s="112">
        <v>0.11810519766830496</v>
      </c>
      <c r="W29" s="112">
        <v>6.8463611859838291E-2</v>
      </c>
      <c r="X29" s="112"/>
      <c r="Y29" s="113">
        <v>5.8955052941749905E-3</v>
      </c>
      <c r="Z29" s="112">
        <v>4.9470415248036503E-3</v>
      </c>
      <c r="AA29" s="112">
        <v>6.1261736316761068E-3</v>
      </c>
      <c r="AB29" s="110">
        <v>1.6620343665255219E-3</v>
      </c>
      <c r="AC29" s="110">
        <v>5.9931163767298163E-4</v>
      </c>
      <c r="AD29" s="110">
        <v>6.2827928341671255E-4</v>
      </c>
      <c r="AE29" s="110">
        <v>9.2731824600625486E-4</v>
      </c>
      <c r="AF29" s="110">
        <v>9.0536107579049739E-4</v>
      </c>
      <c r="AG29" s="110">
        <v>6.3532701391456794E-4</v>
      </c>
      <c r="AH29" s="110">
        <v>7.405826341689032E-4</v>
      </c>
      <c r="AI29" s="110" t="e">
        <v>#REF!</v>
      </c>
      <c r="AJ29" s="110">
        <v>5.394629403232278E-3</v>
      </c>
      <c r="AK29" s="110">
        <v>5.385247319763635E-3</v>
      </c>
      <c r="AL29" s="110"/>
      <c r="AM29" s="114">
        <v>1.4139294653643026</v>
      </c>
      <c r="AN29" s="114">
        <v>2.9007633587786241E-2</v>
      </c>
      <c r="AO29" s="114">
        <v>-6.7754698318496565E-2</v>
      </c>
    </row>
    <row r="30" spans="1:41" hidden="1">
      <c r="A30" s="115" t="s">
        <v>45</v>
      </c>
      <c r="B30" s="110">
        <v>814.025442</v>
      </c>
      <c r="C30" s="111">
        <v>1964.703215</v>
      </c>
      <c r="D30" s="111">
        <v>2021.5620739999999</v>
      </c>
      <c r="E30" s="111">
        <v>1881.644509</v>
      </c>
      <c r="F30" s="111">
        <v>1855</v>
      </c>
      <c r="G30" s="111">
        <v>1982</v>
      </c>
      <c r="H30" s="111"/>
      <c r="I30" s="111">
        <v>0.32230586615430146</v>
      </c>
      <c r="J30" s="111">
        <v>-0.7239012165719223</v>
      </c>
      <c r="K30" s="111">
        <v>-0.63196137863656121</v>
      </c>
      <c r="L30" s="111">
        <v>5.4579248010137471E-2</v>
      </c>
      <c r="M30" s="111">
        <v>0.28094472029842277</v>
      </c>
      <c r="N30" s="111">
        <v>0.11435421204864604</v>
      </c>
      <c r="O30" s="111">
        <v>-0.1923471793240521</v>
      </c>
      <c r="P30" s="111">
        <v>0.24217039908141658</v>
      </c>
      <c r="Q30" s="111" t="e">
        <v>#REF!</v>
      </c>
      <c r="R30" s="111">
        <v>1150.6777729999999</v>
      </c>
      <c r="S30" s="111" t="e">
        <v>#REF!</v>
      </c>
      <c r="T30" s="111">
        <v>56.858858999999939</v>
      </c>
      <c r="U30" s="111">
        <v>-139.91756499999997</v>
      </c>
      <c r="V30" s="112">
        <v>0.11810519766830496</v>
      </c>
      <c r="W30" s="112">
        <v>6.8463611859838291E-2</v>
      </c>
      <c r="X30" s="112"/>
      <c r="Y30" s="113">
        <v>5.6977365596551808E-3</v>
      </c>
      <c r="Z30" s="112">
        <v>4.9470415248036503E-3</v>
      </c>
      <c r="AA30" s="112">
        <v>6.1261736316761068E-3</v>
      </c>
      <c r="AB30" s="110">
        <v>1.6620343665255219E-3</v>
      </c>
      <c r="AC30" s="110">
        <v>5.9931163767298163E-4</v>
      </c>
      <c r="AD30" s="110">
        <v>6.2827928341671255E-4</v>
      </c>
      <c r="AE30" s="110">
        <v>7.8461388835774195E-4</v>
      </c>
      <c r="AF30" s="110">
        <v>8.2459374169189788E-4</v>
      </c>
      <c r="AG30" s="110">
        <v>6.2883837437950846E-4</v>
      </c>
      <c r="AH30" s="110">
        <v>7.405826341689032E-4</v>
      </c>
      <c r="AI30" s="110" t="e">
        <v>#REF!</v>
      </c>
      <c r="AJ30" s="110">
        <v>5.394629403232278E-3</v>
      </c>
      <c r="AK30" s="110">
        <v>5.385247319763635E-3</v>
      </c>
      <c r="AL30" s="110"/>
      <c r="AM30" s="114">
        <v>1.413564876022634</v>
      </c>
      <c r="AN30" s="114">
        <v>2.894017710456076E-2</v>
      </c>
      <c r="AO30" s="114">
        <v>-6.9212598910282086E-2</v>
      </c>
    </row>
    <row r="31" spans="1:41" hidden="1">
      <c r="A31" s="115" t="s">
        <v>46</v>
      </c>
      <c r="B31" s="110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/>
      <c r="I31" s="111">
        <v>0</v>
      </c>
      <c r="J31" s="111" t="e">
        <v>#DIV/0!</v>
      </c>
      <c r="K31" s="111" t="e">
        <v>#DIV/0!</v>
      </c>
      <c r="L31" s="111" t="e">
        <v>#DIV/0!</v>
      </c>
      <c r="M31" s="111" t="e">
        <v>#DIV/0!</v>
      </c>
      <c r="N31" s="111">
        <v>-0.39988051332930752</v>
      </c>
      <c r="O31" s="111">
        <v>-0.91491683980516814</v>
      </c>
      <c r="P31" s="111">
        <v>-1</v>
      </c>
      <c r="Q31" s="111" t="e">
        <v>#REF!</v>
      </c>
      <c r="R31" s="111">
        <v>0</v>
      </c>
      <c r="S31" s="111" t="e">
        <v>#REF!</v>
      </c>
      <c r="T31" s="111">
        <v>0</v>
      </c>
      <c r="U31" s="111">
        <v>0</v>
      </c>
      <c r="V31" s="112" t="e">
        <v>#DIV/0!</v>
      </c>
      <c r="W31" s="112" t="e">
        <v>#DIV/0!</v>
      </c>
      <c r="X31" s="112"/>
      <c r="Y31" s="113">
        <v>1.9776873451980925E-4</v>
      </c>
      <c r="Z31" s="112">
        <v>0</v>
      </c>
      <c r="AA31" s="112">
        <v>0</v>
      </c>
      <c r="AB31" s="110">
        <v>0</v>
      </c>
      <c r="AC31" s="110">
        <v>0</v>
      </c>
      <c r="AD31" s="110">
        <v>0</v>
      </c>
      <c r="AE31" s="110">
        <v>1.4270435764851289E-4</v>
      </c>
      <c r="AF31" s="110">
        <v>8.0767334098599475E-5</v>
      </c>
      <c r="AG31" s="110">
        <v>6.4886395350594837E-6</v>
      </c>
      <c r="AH31" s="110">
        <v>0</v>
      </c>
      <c r="AI31" s="110" t="e">
        <v>#REF!</v>
      </c>
      <c r="AJ31" s="110">
        <v>0</v>
      </c>
      <c r="AK31" s="110">
        <v>0</v>
      </c>
      <c r="AL31" s="110"/>
      <c r="AM31" s="114" t="e">
        <v>#DIV/0!</v>
      </c>
      <c r="AN31" s="114" t="e">
        <v>#DIV/0!</v>
      </c>
      <c r="AO31" s="114" t="e">
        <v>#DIV/0!</v>
      </c>
    </row>
    <row r="32" spans="1:41">
      <c r="A32" s="115" t="s">
        <v>54</v>
      </c>
      <c r="B32" s="110">
        <v>5421.6856969999999</v>
      </c>
      <c r="C32" s="111">
        <v>5221</v>
      </c>
      <c r="D32" s="111">
        <v>6963</v>
      </c>
      <c r="E32" s="111">
        <v>7587</v>
      </c>
      <c r="F32" s="111">
        <v>8017</v>
      </c>
      <c r="G32" s="111">
        <v>8564</v>
      </c>
      <c r="H32" s="111"/>
      <c r="I32" s="111">
        <v>-0.12759733133409745</v>
      </c>
      <c r="J32" s="111">
        <v>-9.2531144073218718E-2</v>
      </c>
      <c r="K32" s="111">
        <v>4.2075089450631209E-2</v>
      </c>
      <c r="L32" s="111">
        <v>7.72663555037858E-2</v>
      </c>
      <c r="M32" s="111">
        <v>8.3251395551224627E-2</v>
      </c>
      <c r="N32" s="111">
        <v>2.9588801901642814E-2</v>
      </c>
      <c r="O32" s="111">
        <v>0.22591754461139035</v>
      </c>
      <c r="P32" s="111">
        <v>5.7223949385601491E-2</v>
      </c>
      <c r="Q32" s="111" t="e">
        <v>#REF!</v>
      </c>
      <c r="R32" s="111">
        <v>-200.68569699999989</v>
      </c>
      <c r="S32" s="111" t="e">
        <v>#REF!</v>
      </c>
      <c r="T32" s="111">
        <v>1742</v>
      </c>
      <c r="U32" s="111">
        <v>624</v>
      </c>
      <c r="V32" s="112">
        <v>7.2249272787422658E-2</v>
      </c>
      <c r="W32" s="112">
        <v>6.8230011226144471E-2</v>
      </c>
      <c r="X32" s="112"/>
      <c r="Y32" s="113">
        <v>2.5501777494357464E-2</v>
      </c>
      <c r="Z32" s="112">
        <v>3.25001541626177E-2</v>
      </c>
      <c r="AA32" s="112">
        <v>2.6553038656818326E-2</v>
      </c>
      <c r="AB32" s="110">
        <v>2.3677299176652067E-2</v>
      </c>
      <c r="AC32" s="110">
        <v>2.4174109909311667E-2</v>
      </c>
      <c r="AD32" s="110">
        <v>2.5887755391461282E-2</v>
      </c>
      <c r="AE32" s="110">
        <v>2.7339874529021528E-2</v>
      </c>
      <c r="AF32" s="110">
        <v>2.6547346094071878E-2</v>
      </c>
      <c r="AG32" s="110">
        <v>3.0729582506431184E-2</v>
      </c>
      <c r="AH32" s="110">
        <v>3.0801861563207255E-2</v>
      </c>
      <c r="AI32" s="110" t="e">
        <v>#REF!</v>
      </c>
      <c r="AJ32" s="110">
        <v>2.3314686752406024E-2</v>
      </c>
      <c r="AK32" s="110">
        <v>2.3269050477525612E-2</v>
      </c>
      <c r="AL32" s="110"/>
      <c r="AM32" s="114">
        <v>-3.7015369059671954E-2</v>
      </c>
      <c r="AN32" s="114">
        <v>0.33365255698142127</v>
      </c>
      <c r="AO32" s="114">
        <v>8.9616544592847847E-2</v>
      </c>
    </row>
    <row r="33" spans="1:43" hidden="1">
      <c r="A33" s="115" t="s">
        <v>45</v>
      </c>
      <c r="B33" s="110">
        <v>5421.6856969999999</v>
      </c>
      <c r="C33" s="111">
        <v>5216.0527400000001</v>
      </c>
      <c r="D33" s="111">
        <v>6962.8982660000001</v>
      </c>
      <c r="E33" s="111">
        <v>7361.1731799999998</v>
      </c>
      <c r="F33" s="111">
        <v>8017</v>
      </c>
      <c r="G33" s="111">
        <v>8564</v>
      </c>
      <c r="H33" s="111"/>
      <c r="I33" s="111">
        <v>-4.6107022084335147E-2</v>
      </c>
      <c r="J33" s="111">
        <v>-1.5338895933766139E-2</v>
      </c>
      <c r="K33" s="111">
        <v>1.3593773104047413E-2</v>
      </c>
      <c r="L33" s="111">
        <v>-4.8700904137318646E-2</v>
      </c>
      <c r="M33" s="111">
        <v>6.1924378636623478E-2</v>
      </c>
      <c r="N33" s="111">
        <v>-6.3238307029878094E-3</v>
      </c>
      <c r="O33" s="111">
        <v>0.14909539438823183</v>
      </c>
      <c r="P33" s="111">
        <v>0.49162922870430825</v>
      </c>
      <c r="Q33" s="111" t="e">
        <v>#REF!</v>
      </c>
      <c r="R33" s="111">
        <v>-205.63295699999981</v>
      </c>
      <c r="S33" s="111" t="e">
        <v>#REF!</v>
      </c>
      <c r="T33" s="111">
        <v>1746.8455260000001</v>
      </c>
      <c r="U33" s="111">
        <v>398.27491399999963</v>
      </c>
      <c r="V33" s="112">
        <v>7.2249272787422658E-2</v>
      </c>
      <c r="W33" s="112">
        <v>6.8230011226144471E-2</v>
      </c>
      <c r="X33" s="112"/>
      <c r="Y33" s="113">
        <v>2.5044406363728944E-2</v>
      </c>
      <c r="Z33" s="112">
        <v>2.5489110513874726E-2</v>
      </c>
      <c r="AA33" s="112">
        <v>2.2770163723066294E-2</v>
      </c>
      <c r="AB33" s="110">
        <v>2.2031250120923666E-2</v>
      </c>
      <c r="AC33" s="110">
        <v>2.1878744224849919E-2</v>
      </c>
      <c r="AD33" s="110">
        <v>2.0689990094818093E-2</v>
      </c>
      <c r="AE33" s="110">
        <v>2.14203586097872E-2</v>
      </c>
      <c r="AF33" s="110">
        <v>2.0073929566627707E-2</v>
      </c>
      <c r="AG33" s="110">
        <v>2.1780245355369144E-2</v>
      </c>
      <c r="AH33" s="110">
        <v>3.0801861563207255E-2</v>
      </c>
      <c r="AI33" s="110" t="e">
        <v>#REF!</v>
      </c>
      <c r="AJ33" s="110">
        <v>2.3314686752406024E-2</v>
      </c>
      <c r="AK33" s="110">
        <v>2.3269050477525612E-2</v>
      </c>
      <c r="AL33" s="110"/>
      <c r="AM33" s="114">
        <v>-3.7927863858612021E-2</v>
      </c>
      <c r="AN33" s="114">
        <v>0.3348979799617593</v>
      </c>
      <c r="AO33" s="114">
        <v>5.7199588272714763E-2</v>
      </c>
    </row>
    <row r="34" spans="1:43" hidden="1">
      <c r="A34" s="115" t="s">
        <v>46</v>
      </c>
      <c r="B34" s="110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/>
      <c r="I34" s="111">
        <v>-0.4238607126995001</v>
      </c>
      <c r="J34" s="111">
        <v>-0.55717249729489227</v>
      </c>
      <c r="K34" s="111">
        <v>0.42327819030662162</v>
      </c>
      <c r="L34" s="111">
        <v>1.2779488755264103</v>
      </c>
      <c r="M34" s="111">
        <v>0.1681447571272241</v>
      </c>
      <c r="N34" s="111">
        <v>0.15954224395813887</v>
      </c>
      <c r="O34" s="111">
        <v>0.46414142935582481</v>
      </c>
      <c r="P34" s="111">
        <v>-1</v>
      </c>
      <c r="Q34" s="111" t="e">
        <v>#REF!</v>
      </c>
      <c r="R34" s="111">
        <v>0</v>
      </c>
      <c r="S34" s="111" t="e">
        <v>#REF!</v>
      </c>
      <c r="T34" s="111">
        <v>0</v>
      </c>
      <c r="U34" s="111">
        <v>0</v>
      </c>
      <c r="V34" s="112" t="e">
        <v>#DIV/0!</v>
      </c>
      <c r="W34" s="112" t="e">
        <v>#DIV/0!</v>
      </c>
      <c r="X34" s="112"/>
      <c r="Y34" s="113">
        <v>4.5737113062852046E-4</v>
      </c>
      <c r="Z34" s="112">
        <v>7.0110436487429723E-3</v>
      </c>
      <c r="AA34" s="112">
        <v>3.7828749337520291E-3</v>
      </c>
      <c r="AB34" s="110">
        <v>1.6460490557284014E-3</v>
      </c>
      <c r="AC34" s="110">
        <v>2.2953656844617466E-3</v>
      </c>
      <c r="AD34" s="110">
        <v>5.1977652966431909E-3</v>
      </c>
      <c r="AE34" s="110">
        <v>5.919515919234326E-3</v>
      </c>
      <c r="AF34" s="110">
        <v>6.4734165274441735E-3</v>
      </c>
      <c r="AG34" s="110">
        <v>8.9493371510620413E-3</v>
      </c>
      <c r="AH34" s="110">
        <v>0</v>
      </c>
      <c r="AI34" s="110" t="e">
        <v>#REF!</v>
      </c>
      <c r="AJ34" s="110">
        <v>0</v>
      </c>
      <c r="AK34" s="110">
        <v>0</v>
      </c>
      <c r="AL34" s="110"/>
      <c r="AM34" s="114" t="e">
        <v>#DIV/0!</v>
      </c>
      <c r="AN34" s="114" t="e">
        <v>#DIV/0!</v>
      </c>
      <c r="AO34" s="114" t="e">
        <v>#DIV/0!</v>
      </c>
    </row>
    <row r="35" spans="1:43">
      <c r="A35" s="115" t="s">
        <v>55</v>
      </c>
      <c r="B35" s="110">
        <v>9267.2716039999996</v>
      </c>
      <c r="C35" s="111">
        <v>9014</v>
      </c>
      <c r="D35" s="111">
        <v>9143.3946329999999</v>
      </c>
      <c r="E35" s="111">
        <v>10740</v>
      </c>
      <c r="F35" s="111">
        <v>12195</v>
      </c>
      <c r="G35" s="111">
        <v>13226</v>
      </c>
      <c r="H35" s="111"/>
      <c r="I35" s="111">
        <v>0.28442756505486289</v>
      </c>
      <c r="J35" s="111">
        <v>5.4528377522010452E-2</v>
      </c>
      <c r="K35" s="111">
        <v>5.9329494104707114E-2</v>
      </c>
      <c r="L35" s="111">
        <v>4.7597596169673073E-2</v>
      </c>
      <c r="M35" s="111">
        <v>8.8982726052024841E-2</v>
      </c>
      <c r="N35" s="111">
        <v>9.0846138939133514E-2</v>
      </c>
      <c r="O35" s="111">
        <v>7.2844257766768283E-2</v>
      </c>
      <c r="P35" s="111">
        <v>0.1255756625419433</v>
      </c>
      <c r="Q35" s="111" t="e">
        <v>#REF!</v>
      </c>
      <c r="R35" s="111">
        <v>-253.27160399999957</v>
      </c>
      <c r="S35" s="111" t="e">
        <v>#REF!</v>
      </c>
      <c r="T35" s="111">
        <v>129.39463299999989</v>
      </c>
      <c r="U35" s="111">
        <v>1596.6053670000001</v>
      </c>
      <c r="V35" s="112">
        <v>0.10314175176155893</v>
      </c>
      <c r="W35" s="112">
        <v>8.454284542845425E-2</v>
      </c>
      <c r="X35" s="112"/>
      <c r="Y35" s="113">
        <v>1.9495348283533706E-2</v>
      </c>
      <c r="Z35" s="112">
        <v>1.9034920889577592E-2</v>
      </c>
      <c r="AA35" s="112">
        <v>2.2896680015707112E-2</v>
      </c>
      <c r="AB35" s="110">
        <v>2.3725588351200949E-2</v>
      </c>
      <c r="AC35" s="110">
        <v>2.4624497191288855E-2</v>
      </c>
      <c r="AD35" s="110">
        <v>2.5643817189326318E-2</v>
      </c>
      <c r="AE35" s="110">
        <v>2.7225541512329417E-2</v>
      </c>
      <c r="AF35" s="110">
        <v>2.8009206761908722E-2</v>
      </c>
      <c r="AG35" s="110">
        <v>2.8373425982626422E-2</v>
      </c>
      <c r="AH35" s="110">
        <v>3.0278878442737901E-2</v>
      </c>
      <c r="AI35" s="110" t="e">
        <v>#REF!</v>
      </c>
      <c r="AJ35" s="110">
        <v>3.5464962572731878E-2</v>
      </c>
      <c r="AK35" s="110">
        <v>3.5936065111601329E-2</v>
      </c>
      <c r="AL35" s="110"/>
      <c r="AM35" s="114">
        <v>-2.732968394825952E-2</v>
      </c>
      <c r="AN35" s="114">
        <v>1.435485167517192E-2</v>
      </c>
      <c r="AO35" s="114">
        <v>0.17461844654911762</v>
      </c>
    </row>
    <row r="36" spans="1:43" hidden="1">
      <c r="A36" s="115" t="s">
        <v>45</v>
      </c>
      <c r="B36" s="110">
        <v>9267.2716039999996</v>
      </c>
      <c r="C36" s="111">
        <v>9009.8613430000005</v>
      </c>
      <c r="D36" s="111">
        <v>9143.3946329999999</v>
      </c>
      <c r="E36" s="111">
        <v>10692.942150999999</v>
      </c>
      <c r="F36" s="111">
        <v>12195</v>
      </c>
      <c r="G36" s="111">
        <v>13226</v>
      </c>
      <c r="H36" s="111"/>
      <c r="I36" s="111">
        <v>0.15629496892031769</v>
      </c>
      <c r="J36" s="111">
        <v>8.3386124273726381E-2</v>
      </c>
      <c r="K36" s="111">
        <v>6.6228852175948205E-2</v>
      </c>
      <c r="L36" s="111">
        <v>5.4640711589472257E-2</v>
      </c>
      <c r="M36" s="111">
        <v>8.4988087252919176E-2</v>
      </c>
      <c r="N36" s="111">
        <v>0.10093847183895033</v>
      </c>
      <c r="O36" s="111">
        <v>7.2248922575356866E-2</v>
      </c>
      <c r="P36" s="111">
        <v>0.19508503101883679</v>
      </c>
      <c r="Q36" s="111" t="e">
        <v>#REF!</v>
      </c>
      <c r="R36" s="111">
        <v>-257.41026099999908</v>
      </c>
      <c r="S36" s="111" t="e">
        <v>#REF!</v>
      </c>
      <c r="T36" s="111">
        <v>133.5332899999994</v>
      </c>
      <c r="U36" s="111">
        <v>1549.5475179999994</v>
      </c>
      <c r="V36" s="112">
        <v>0.10314175176155893</v>
      </c>
      <c r="W36" s="112">
        <v>8.454284542845425E-2</v>
      </c>
      <c r="X36" s="112"/>
      <c r="Y36" s="113">
        <v>1.6891679992816575E-2</v>
      </c>
      <c r="Z36" s="112">
        <v>1.9034920889577592E-2</v>
      </c>
      <c r="AA36" s="112">
        <v>2.0612541047427345E-2</v>
      </c>
      <c r="AB36" s="110">
        <v>2.1943252845188901E-2</v>
      </c>
      <c r="AC36" s="110">
        <v>2.2922963031338343E-2</v>
      </c>
      <c r="AD36" s="110">
        <v>2.4032341887790021E-2</v>
      </c>
      <c r="AE36" s="110">
        <v>2.5421075885482317E-2</v>
      </c>
      <c r="AF36" s="110">
        <v>2.6394762553512478E-2</v>
      </c>
      <c r="AG36" s="110">
        <v>2.6723151006044308E-2</v>
      </c>
      <c r="AH36" s="110">
        <v>3.0278878442737901E-2</v>
      </c>
      <c r="AI36" s="110" t="e">
        <v>#REF!</v>
      </c>
      <c r="AJ36" s="110">
        <v>3.5464962572731878E-2</v>
      </c>
      <c r="AK36" s="110">
        <v>3.5936065111601329E-2</v>
      </c>
      <c r="AL36" s="110"/>
      <c r="AM36" s="114">
        <v>-2.7776272456382256E-2</v>
      </c>
      <c r="AN36" s="114">
        <v>1.4820793008512245E-2</v>
      </c>
      <c r="AO36" s="114">
        <v>0.16947179687590319</v>
      </c>
    </row>
    <row r="37" spans="1:43" hidden="1">
      <c r="A37" s="115" t="s">
        <v>46</v>
      </c>
      <c r="B37" s="110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/>
      <c r="I37" s="111" t="s">
        <v>56</v>
      </c>
      <c r="J37" s="111">
        <v>-0.2058898797366473</v>
      </c>
      <c r="K37" s="111">
        <v>-2.5612066065117678E-2</v>
      </c>
      <c r="L37" s="111">
        <v>-4.7286819432186156E-2</v>
      </c>
      <c r="M37" s="111">
        <v>0.14855579257486862</v>
      </c>
      <c r="N37" s="111">
        <v>-5.1333327763191772E-2</v>
      </c>
      <c r="O37" s="111">
        <v>8.2577471795057367E-2</v>
      </c>
      <c r="P37" s="111">
        <v>-1</v>
      </c>
      <c r="Q37" s="111" t="e">
        <v>#REF!</v>
      </c>
      <c r="R37" s="111">
        <v>0</v>
      </c>
      <c r="S37" s="111" t="e">
        <v>#REF!</v>
      </c>
      <c r="T37" s="111">
        <v>0</v>
      </c>
      <c r="U37" s="111">
        <v>0</v>
      </c>
      <c r="V37" s="112" t="e">
        <v>#DIV/0!</v>
      </c>
      <c r="W37" s="112" t="e">
        <v>#DIV/0!</v>
      </c>
      <c r="X37" s="112"/>
      <c r="Y37" s="113">
        <v>2.6036682907171296E-3</v>
      </c>
      <c r="Z37" s="112">
        <v>0</v>
      </c>
      <c r="AA37" s="112">
        <v>2.2841389682797695E-3</v>
      </c>
      <c r="AB37" s="110">
        <v>1.7823355060120477E-3</v>
      </c>
      <c r="AC37" s="110">
        <v>1.7015341599505166E-3</v>
      </c>
      <c r="AD37" s="110">
        <v>1.6114753015363012E-3</v>
      </c>
      <c r="AE37" s="110">
        <v>1.8044656268471034E-3</v>
      </c>
      <c r="AF37" s="110">
        <v>1.614444208396245E-3</v>
      </c>
      <c r="AG37" s="110">
        <v>1.6502749765821148E-3</v>
      </c>
      <c r="AH37" s="110">
        <v>0</v>
      </c>
      <c r="AI37" s="110" t="e">
        <v>#REF!</v>
      </c>
      <c r="AJ37" s="110">
        <v>0</v>
      </c>
      <c r="AK37" s="110">
        <v>0</v>
      </c>
      <c r="AL37" s="110"/>
      <c r="AM37" s="114" t="e">
        <v>#DIV/0!</v>
      </c>
      <c r="AN37" s="114" t="e">
        <v>#DIV/0!</v>
      </c>
      <c r="AO37" s="114" t="e">
        <v>#DIV/0!</v>
      </c>
    </row>
    <row r="38" spans="1:43">
      <c r="A38" s="115" t="s">
        <v>57</v>
      </c>
      <c r="B38" s="110">
        <v>1979.018327</v>
      </c>
      <c r="C38" s="111">
        <v>2891</v>
      </c>
      <c r="D38" s="111">
        <v>3217.5027409999998</v>
      </c>
      <c r="E38" s="111">
        <v>3840</v>
      </c>
      <c r="F38" s="111">
        <v>4580</v>
      </c>
      <c r="G38" s="111">
        <v>4892</v>
      </c>
      <c r="H38" s="111"/>
      <c r="I38" s="111">
        <v>-0.1078068067624115</v>
      </c>
      <c r="J38" s="111">
        <v>0.14883200339347114</v>
      </c>
      <c r="K38" s="111">
        <v>-0.15217749716424112</v>
      </c>
      <c r="L38" s="111">
        <v>0.13950481060460618</v>
      </c>
      <c r="M38" s="111">
        <v>-8.1821103845753917E-3</v>
      </c>
      <c r="N38" s="111">
        <v>0.37467878948272526</v>
      </c>
      <c r="O38" s="111">
        <v>-0.14768211065286763</v>
      </c>
      <c r="P38" s="111">
        <v>0.29450674461002291</v>
      </c>
      <c r="Q38" s="111" t="e">
        <v>#REF!</v>
      </c>
      <c r="R38" s="111">
        <v>911.981673</v>
      </c>
      <c r="S38" s="111" t="e">
        <v>#REF!</v>
      </c>
      <c r="T38" s="111">
        <v>326.50274099999979</v>
      </c>
      <c r="U38" s="111">
        <v>622.49725900000021</v>
      </c>
      <c r="V38" s="112">
        <v>0.29758613334899242</v>
      </c>
      <c r="W38" s="112">
        <v>6.8122270742358104E-2</v>
      </c>
      <c r="X38" s="112"/>
      <c r="Y38" s="113">
        <v>2.1937106464963749E-2</v>
      </c>
      <c r="Z38" s="112">
        <v>1.554409649696758E-2</v>
      </c>
      <c r="AA38" s="112">
        <v>1.2987818489599129E-2</v>
      </c>
      <c r="AB38" s="110">
        <v>1.4661518098546289E-2</v>
      </c>
      <c r="AC38" s="110">
        <v>1.2178763485980284E-2</v>
      </c>
      <c r="AD38" s="110">
        <v>1.3795586449587473E-2</v>
      </c>
      <c r="AE38" s="110">
        <v>1.3339666376353112E-2</v>
      </c>
      <c r="AF38" s="110">
        <v>1.7294459116254518E-2</v>
      </c>
      <c r="AG38" s="110">
        <v>1.3918193683647362E-2</v>
      </c>
      <c r="AH38" s="110">
        <v>1.7082070318125187E-2</v>
      </c>
      <c r="AI38" s="110" t="e">
        <v>#REF!</v>
      </c>
      <c r="AJ38" s="110">
        <v>1.3319354537360557E-2</v>
      </c>
      <c r="AK38" s="110">
        <v>1.3291942425975631E-2</v>
      </c>
      <c r="AL38" s="110"/>
      <c r="AM38" s="114">
        <v>0.46082527915872107</v>
      </c>
      <c r="AN38" s="114">
        <v>0.1129376482186093</v>
      </c>
      <c r="AO38" s="114">
        <v>0.1934721767498877</v>
      </c>
    </row>
    <row r="39" spans="1:43" hidden="1">
      <c r="A39" s="110" t="s">
        <v>45</v>
      </c>
      <c r="B39" s="110"/>
      <c r="C39" s="111">
        <v>0</v>
      </c>
      <c r="D39" s="111">
        <v>0</v>
      </c>
      <c r="E39" s="111">
        <v>0</v>
      </c>
      <c r="F39" s="111">
        <v>4580</v>
      </c>
      <c r="G39" s="111">
        <v>4892</v>
      </c>
      <c r="H39" s="111"/>
      <c r="I39" s="111">
        <v>8.1109913641210785E-3</v>
      </c>
      <c r="J39" s="111">
        <v>0.19390686392195522</v>
      </c>
      <c r="K39" s="111">
        <v>-0.16198970645104405</v>
      </c>
      <c r="L39" s="111">
        <v>0.10806518816249255</v>
      </c>
      <c r="M39" s="111">
        <v>8.7180544230784918E-3</v>
      </c>
      <c r="N39" s="111">
        <v>0.53883479424460412</v>
      </c>
      <c r="O39" s="111">
        <v>-0.18710509882097859</v>
      </c>
      <c r="P39" s="111">
        <v>0.48798517263387065</v>
      </c>
      <c r="Q39" s="111" t="e">
        <v>#REF!</v>
      </c>
      <c r="R39" s="111">
        <v>0</v>
      </c>
      <c r="S39" s="111" t="e">
        <v>#REF!</v>
      </c>
      <c r="T39" s="111">
        <v>0</v>
      </c>
      <c r="U39" s="111">
        <v>0</v>
      </c>
      <c r="V39" s="112">
        <v>0.29758613334899242</v>
      </c>
      <c r="W39" s="112">
        <v>6.8122270742358104E-2</v>
      </c>
      <c r="X39" s="112"/>
      <c r="Y39" s="113">
        <v>1.9444736568851734E-2</v>
      </c>
      <c r="Z39" s="112">
        <v>1.1034504853848874E-2</v>
      </c>
      <c r="AA39" s="112">
        <v>1.0417728169759673E-2</v>
      </c>
      <c r="AB39" s="110">
        <v>1.2221645293498928E-2</v>
      </c>
      <c r="AC39" s="110">
        <v>1.0034560243130715E-2</v>
      </c>
      <c r="AD39" s="110">
        <v>1.1053109263570074E-2</v>
      </c>
      <c r="AE39" s="110">
        <v>1.0869939347187463E-2</v>
      </c>
      <c r="AF39" s="110">
        <v>1.5775382652499975E-2</v>
      </c>
      <c r="AG39" s="110">
        <v>1.21084510300449E-2</v>
      </c>
      <c r="AH39" s="110">
        <v>1.7082070318125187E-2</v>
      </c>
      <c r="AI39" s="110" t="e">
        <v>#REF!</v>
      </c>
      <c r="AJ39" s="110">
        <v>1.3319354537360557E-2</v>
      </c>
      <c r="AK39" s="110">
        <v>1.3291942425975631E-2</v>
      </c>
      <c r="AL39" s="110"/>
      <c r="AM39" s="114" t="e">
        <v>#DIV/0!</v>
      </c>
      <c r="AN39" s="114" t="e">
        <v>#DIV/0!</v>
      </c>
      <c r="AO39" s="114" t="e">
        <v>#DIV/0!</v>
      </c>
    </row>
    <row r="40" spans="1:43" hidden="1">
      <c r="A40" s="110" t="s">
        <v>46</v>
      </c>
      <c r="B40" s="110"/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/>
      <c r="I40" s="111">
        <v>-0.39144568302884652</v>
      </c>
      <c r="J40" s="111">
        <v>-3.3876612195147482E-2</v>
      </c>
      <c r="K40" s="111">
        <v>-0.10302684422823538</v>
      </c>
      <c r="L40" s="111">
        <v>0.28663768453749339</v>
      </c>
      <c r="M40" s="111">
        <v>-7.6295482172585971E-2</v>
      </c>
      <c r="N40" s="111">
        <v>-0.34781636652690673</v>
      </c>
      <c r="O40" s="111">
        <v>0.26171974534048603</v>
      </c>
      <c r="P40" s="111">
        <v>-1</v>
      </c>
      <c r="Q40" s="111" t="e">
        <v>#REF!</v>
      </c>
      <c r="R40" s="111">
        <v>0</v>
      </c>
      <c r="S40" s="111" t="e">
        <v>#REF!</v>
      </c>
      <c r="T40" s="111">
        <v>0</v>
      </c>
      <c r="U40" s="111">
        <v>0</v>
      </c>
      <c r="V40" s="112" t="e">
        <v>#DIV/0!</v>
      </c>
      <c r="W40" s="112" t="e">
        <v>#DIV/0!</v>
      </c>
      <c r="X40" s="112"/>
      <c r="Y40" s="113">
        <v>2.492369896112017E-3</v>
      </c>
      <c r="Z40" s="112">
        <v>4.5095916431187044E-3</v>
      </c>
      <c r="AA40" s="112">
        <v>2.570090319839455E-3</v>
      </c>
      <c r="AB40" s="110">
        <v>2.4398728050473613E-3</v>
      </c>
      <c r="AC40" s="110">
        <v>2.1442032428495698E-3</v>
      </c>
      <c r="AD40" s="110">
        <v>2.7424771860173999E-3</v>
      </c>
      <c r="AE40" s="110">
        <v>2.4697270291656509E-3</v>
      </c>
      <c r="AF40" s="110">
        <v>1.5190764637545429E-3</v>
      </c>
      <c r="AG40" s="110">
        <v>1.8097426536024626E-3</v>
      </c>
      <c r="AH40" s="110">
        <v>0</v>
      </c>
      <c r="AI40" s="110" t="e">
        <v>#REF!</v>
      </c>
      <c r="AJ40" s="110">
        <v>0</v>
      </c>
      <c r="AK40" s="110">
        <v>0</v>
      </c>
      <c r="AL40" s="110"/>
      <c r="AM40" s="114" t="e">
        <v>#DIV/0!</v>
      </c>
      <c r="AN40" s="114" t="e">
        <v>#DIV/0!</v>
      </c>
      <c r="AO40" s="114" t="e">
        <v>#DIV/0!</v>
      </c>
    </row>
    <row r="41" spans="1:43">
      <c r="A41" s="110" t="s">
        <v>59</v>
      </c>
      <c r="B41" s="110">
        <v>148.63942300000053</v>
      </c>
      <c r="C41" s="111">
        <v>430.78340200000002</v>
      </c>
      <c r="D41" s="111">
        <v>0</v>
      </c>
      <c r="E41" s="111">
        <v>0</v>
      </c>
      <c r="F41" s="111">
        <v>0</v>
      </c>
      <c r="G41" s="111">
        <v>0</v>
      </c>
      <c r="H41" s="111"/>
      <c r="I41" s="111">
        <v>0</v>
      </c>
      <c r="J41" s="111">
        <v>-0.43811809160305337</v>
      </c>
      <c r="K41" s="111">
        <v>-1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/>
      <c r="R41" s="111">
        <v>282.14397899999949</v>
      </c>
      <c r="S41" s="111" t="e">
        <v>#REF!</v>
      </c>
      <c r="T41" s="111">
        <v>-430.78340200000002</v>
      </c>
      <c r="U41" s="111">
        <v>0</v>
      </c>
      <c r="V41" s="112">
        <v>0.23885596928361699</v>
      </c>
      <c r="W41" s="112">
        <v>6.5916116113993006E-2</v>
      </c>
      <c r="X41" s="112"/>
      <c r="Y41" s="113"/>
      <c r="Z41" s="112"/>
      <c r="AA41" s="112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4">
        <v>1.8981773025316335</v>
      </c>
      <c r="AN41" s="114">
        <v>-1</v>
      </c>
      <c r="AO41" s="114"/>
    </row>
    <row r="42" spans="1:43" ht="15.5" thickBot="1">
      <c r="A42" s="117" t="s">
        <v>63</v>
      </c>
      <c r="B42" s="117">
        <v>5552.6724990000002</v>
      </c>
      <c r="C42" s="118">
        <v>4770</v>
      </c>
      <c r="D42" s="118">
        <v>11904</v>
      </c>
      <c r="E42" s="118">
        <v>11510</v>
      </c>
      <c r="F42" s="118">
        <v>9660.5726586888195</v>
      </c>
      <c r="G42" s="118">
        <v>8523.3585700315707</v>
      </c>
      <c r="H42" s="118"/>
      <c r="I42" s="118">
        <v>-0.30636345304282031</v>
      </c>
      <c r="J42" s="118">
        <v>0.20585710287206749</v>
      </c>
      <c r="K42" s="118">
        <v>-6.3627561009023115E-2</v>
      </c>
      <c r="L42" s="118">
        <v>-0.40712522969388998</v>
      </c>
      <c r="M42" s="118">
        <v>-7.3895896143231332E-2</v>
      </c>
      <c r="N42" s="118">
        <v>-0.38503772773717959</v>
      </c>
      <c r="O42" s="118">
        <v>0.79297806525671688</v>
      </c>
      <c r="P42" s="118">
        <v>-0.19818187801809728</v>
      </c>
      <c r="Q42" s="118" t="e">
        <v>#REF!</v>
      </c>
      <c r="R42" s="118">
        <v>-782.67249900000024</v>
      </c>
      <c r="S42" s="118" t="e">
        <v>#REF!</v>
      </c>
      <c r="T42" s="118">
        <v>7134</v>
      </c>
      <c r="U42" s="118">
        <v>-394</v>
      </c>
      <c r="V42" s="117">
        <v>0.26883490294525098</v>
      </c>
      <c r="W42" s="117">
        <v>6.5005368749450704E-2</v>
      </c>
      <c r="X42" s="117"/>
      <c r="Y42" s="117">
        <v>8.9494239343435283E-2</v>
      </c>
      <c r="Z42" s="117">
        <v>0.13959714704528883</v>
      </c>
      <c r="AA42" s="117">
        <v>9.0681841638413044E-2</v>
      </c>
      <c r="AB42" s="117">
        <v>0.10744900107256984</v>
      </c>
      <c r="AC42" s="117">
        <v>9.8575802390663228E-2</v>
      </c>
      <c r="AD42" s="117">
        <v>5.8097052290596328E-2</v>
      </c>
      <c r="AE42" s="117">
        <v>5.2454985352434723E-2</v>
      </c>
      <c r="AF42" s="117">
        <v>3.0422578963604393E-2</v>
      </c>
      <c r="AG42" s="117">
        <v>5.1504513749484539E-2</v>
      </c>
      <c r="AH42" s="117">
        <v>3.9153849841919296E-2</v>
      </c>
      <c r="AI42" s="117" t="e">
        <v>#REF!</v>
      </c>
      <c r="AJ42" s="117">
        <v>2.8094452461792201E-2</v>
      </c>
      <c r="AK42" s="117">
        <v>2.3158624568439416E-2</v>
      </c>
      <c r="AL42" s="117"/>
      <c r="AM42" s="119">
        <v>-0.1409541980264376</v>
      </c>
      <c r="AN42" s="119">
        <v>1.4955974842767294</v>
      </c>
      <c r="AO42" s="119">
        <v>-3.3098118279569877E-2</v>
      </c>
      <c r="AP42" s="26"/>
      <c r="AQ42" s="26"/>
    </row>
    <row r="43" spans="1:43">
      <c r="C43" s="231" t="s">
        <v>127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2"/>
      <c r="AQ43" s="232"/>
    </row>
  </sheetData>
  <mergeCells count="6">
    <mergeCell ref="C43:AQ43"/>
    <mergeCell ref="C2:AO2"/>
    <mergeCell ref="AL3:AO3"/>
    <mergeCell ref="D3:G3"/>
    <mergeCell ref="I3:W3"/>
    <mergeCell ref="Y3:AK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6"/>
  <sheetViews>
    <sheetView showGridLines="0" zoomScale="120" zoomScaleNormal="120" workbookViewId="0">
      <pane xSplit="1" ySplit="2" topLeftCell="B3" activePane="bottomRight" state="frozen"/>
      <selection activeCell="W82" sqref="W82"/>
      <selection pane="topRight" activeCell="W82" sqref="W82"/>
      <selection pane="bottomLeft" activeCell="W82" sqref="W82"/>
      <selection pane="bottomRight"/>
    </sheetView>
  </sheetViews>
  <sheetFormatPr defaultColWidth="9.1796875" defaultRowHeight="15"/>
  <cols>
    <col min="1" max="1" width="28.1796875" style="25" customWidth="1"/>
    <col min="2" max="3" width="9.453125" style="26" hidden="1" customWidth="1"/>
    <col min="4" max="4" width="2.1796875" style="26" customWidth="1"/>
    <col min="5" max="5" width="8.81640625" style="27" hidden="1" customWidth="1"/>
    <col min="6" max="7" width="8.81640625" style="26" hidden="1" customWidth="1"/>
    <col min="8" max="15" width="8.81640625" style="25" hidden="1" customWidth="1"/>
    <col min="16" max="16" width="8.81640625" style="25" customWidth="1"/>
    <col min="17" max="17" width="8.81640625" style="25" hidden="1" customWidth="1"/>
    <col min="18" max="18" width="12.7265625" style="25" customWidth="1"/>
    <col min="19" max="19" width="8.54296875" style="25" customWidth="1"/>
    <col min="20" max="21" width="0" style="25" hidden="1" customWidth="1"/>
    <col min="22" max="16384" width="9.1796875" style="25"/>
  </cols>
  <sheetData>
    <row r="1" spans="1:21" s="19" customFormat="1" ht="15" hidden="1" customHeight="1" thickBot="1">
      <c r="A1" s="18"/>
      <c r="B1" s="30"/>
      <c r="C1" s="30"/>
      <c r="D1" s="30"/>
      <c r="E1" s="238" t="s">
        <v>34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40"/>
      <c r="S1" s="40"/>
    </row>
    <row r="2" spans="1:21" s="22" customFormat="1" ht="15" customHeight="1">
      <c r="A2" s="239" t="s">
        <v>129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1" s="26" customFormat="1">
      <c r="A3" s="25"/>
      <c r="E3" s="27" t="s">
        <v>6</v>
      </c>
      <c r="H3" s="25"/>
      <c r="I3" s="25"/>
      <c r="J3" s="25"/>
      <c r="K3" s="25"/>
      <c r="L3" s="25"/>
      <c r="M3" s="25"/>
      <c r="N3" s="25"/>
      <c r="O3" s="25"/>
      <c r="P3" s="237" t="s">
        <v>68</v>
      </c>
      <c r="Q3" s="237"/>
      <c r="R3" s="237"/>
      <c r="S3" s="237"/>
      <c r="T3" s="25"/>
      <c r="U3" s="25"/>
    </row>
    <row r="4" spans="1:21" s="26" customFormat="1" ht="15.5" thickBot="1">
      <c r="A4" s="25"/>
      <c r="B4" s="26">
        <v>2027</v>
      </c>
      <c r="C4" s="26">
        <v>2028</v>
      </c>
      <c r="E4" s="27">
        <v>2009</v>
      </c>
      <c r="F4" s="26">
        <v>2010</v>
      </c>
      <c r="G4" s="26">
        <v>2011</v>
      </c>
      <c r="H4" s="25">
        <v>2012</v>
      </c>
      <c r="I4" s="25">
        <v>2013</v>
      </c>
      <c r="J4" s="25">
        <v>2014</v>
      </c>
      <c r="K4" s="25">
        <v>2015</v>
      </c>
      <c r="L4" s="25">
        <v>2016</v>
      </c>
      <c r="M4" s="25">
        <v>2017</v>
      </c>
      <c r="N4" s="25">
        <v>2018</v>
      </c>
      <c r="O4" s="25" t="s">
        <v>36</v>
      </c>
      <c r="P4" s="121">
        <v>2022</v>
      </c>
      <c r="Q4" s="121" t="s">
        <v>33</v>
      </c>
      <c r="R4" s="122" t="s">
        <v>238</v>
      </c>
      <c r="S4" s="121" t="s">
        <v>32</v>
      </c>
      <c r="T4" s="25">
        <v>2027</v>
      </c>
      <c r="U4" s="25">
        <v>2028</v>
      </c>
    </row>
    <row r="5" spans="1:21" s="26" customFormat="1">
      <c r="A5" s="105" t="s">
        <v>37</v>
      </c>
      <c r="B5" s="105">
        <v>8.2695288343688222E-2</v>
      </c>
      <c r="C5" s="105">
        <v>3.2128623547176494E-2</v>
      </c>
      <c r="D5" s="105"/>
      <c r="E5" s="105">
        <v>0.25309238855213728</v>
      </c>
      <c r="F5" s="105">
        <v>0.26111030099094562</v>
      </c>
      <c r="G5" s="105">
        <v>0.23366209278597289</v>
      </c>
      <c r="H5" s="105">
        <v>0.22217082229164645</v>
      </c>
      <c r="I5" s="105">
        <v>0.223774367290794</v>
      </c>
      <c r="J5" s="105">
        <v>0.20835876189844324</v>
      </c>
      <c r="K5" s="105">
        <v>0.24539975000864522</v>
      </c>
      <c r="L5" s="105">
        <v>0.23919180678416982</v>
      </c>
      <c r="M5" s="105">
        <v>0.25348606670653245</v>
      </c>
      <c r="N5" s="105">
        <v>0.24890215264721788</v>
      </c>
      <c r="O5" s="105" t="e">
        <v>#REF!</v>
      </c>
      <c r="P5" s="123">
        <v>0.22677177608762814</v>
      </c>
      <c r="Q5" s="123" t="e">
        <v>#REF!</v>
      </c>
      <c r="R5" s="123">
        <v>0.25863591005203268</v>
      </c>
      <c r="S5" s="123">
        <v>0.27159384491886823</v>
      </c>
      <c r="T5" s="25">
        <v>0.24462611925719599</v>
      </c>
      <c r="U5" s="25">
        <v>0.23589620268408226</v>
      </c>
    </row>
    <row r="6" spans="1:21" s="26" customFormat="1">
      <c r="A6" s="25" t="s">
        <v>38</v>
      </c>
      <c r="B6" s="26">
        <v>6.9330097947638114E-2</v>
      </c>
      <c r="C6" s="26">
        <v>3.3154073588535171E-2</v>
      </c>
      <c r="E6" s="27">
        <v>0.20225947134930156</v>
      </c>
      <c r="F6" s="26">
        <v>0.19898793309209453</v>
      </c>
      <c r="G6" s="26">
        <v>0.20690420085136355</v>
      </c>
      <c r="H6" s="25">
        <v>0.19672174948390314</v>
      </c>
      <c r="I6" s="25">
        <v>0.20141146653228495</v>
      </c>
      <c r="J6" s="25">
        <v>0.19326374793485745</v>
      </c>
      <c r="K6" s="25">
        <v>0.22476671323268033</v>
      </c>
      <c r="L6" s="25">
        <v>0.21725179301805575</v>
      </c>
      <c r="M6" s="25">
        <v>0.22219443247794302</v>
      </c>
      <c r="N6" s="25">
        <v>0.24056789344620144</v>
      </c>
      <c r="O6" s="25" t="e">
        <v>#REF!</v>
      </c>
      <c r="P6" s="120">
        <v>0.22153350171771635</v>
      </c>
      <c r="Q6" s="120" t="e">
        <v>#REF!</v>
      </c>
      <c r="R6" s="120">
        <v>0.24455711302863437</v>
      </c>
      <c r="S6" s="120">
        <v>0.26375916084902357</v>
      </c>
      <c r="T6" s="25">
        <v>0.23705987363613129</v>
      </c>
      <c r="U6" s="25">
        <v>0.22882709271919394</v>
      </c>
    </row>
    <row r="7" spans="1:21" s="26" customFormat="1">
      <c r="A7" s="109" t="s">
        <v>39</v>
      </c>
      <c r="B7" s="26">
        <v>1.7979367524023182E-2</v>
      </c>
      <c r="C7" s="26">
        <v>3.3244399917378376E-2</v>
      </c>
      <c r="E7" s="27">
        <v>0.17220702178714548</v>
      </c>
      <c r="F7" s="26">
        <v>0.17268197927375828</v>
      </c>
      <c r="G7" s="26">
        <v>0.18229848286891767</v>
      </c>
      <c r="H7" s="25">
        <v>0.1669709819111882</v>
      </c>
      <c r="I7" s="25">
        <v>0.16671657494668754</v>
      </c>
      <c r="J7" s="25">
        <v>0.15960190631416463</v>
      </c>
      <c r="K7" s="25">
        <v>0.17547182027450001</v>
      </c>
      <c r="L7" s="25">
        <v>0.17502464899052789</v>
      </c>
      <c r="M7" s="25">
        <v>0.18352830252704244</v>
      </c>
      <c r="N7" s="25">
        <v>0.19672574897321904</v>
      </c>
      <c r="O7" s="25" t="e">
        <v>#REF!</v>
      </c>
      <c r="P7" s="120">
        <v>0.18304134748551668</v>
      </c>
      <c r="Q7" s="120" t="e">
        <v>#REF!</v>
      </c>
      <c r="R7" s="120">
        <v>0.18398364928087099</v>
      </c>
      <c r="S7" s="120">
        <v>0.19305297852404649</v>
      </c>
      <c r="T7" s="25">
        <v>0.18418176822347801</v>
      </c>
      <c r="U7" s="25">
        <v>0.17780091846944884</v>
      </c>
    </row>
    <row r="8" spans="1:21" s="26" customFormat="1">
      <c r="A8" s="109" t="s">
        <v>40</v>
      </c>
      <c r="B8" s="26">
        <v>0</v>
      </c>
      <c r="C8" s="26">
        <v>0</v>
      </c>
      <c r="E8" s="27">
        <v>0</v>
      </c>
      <c r="F8" s="26">
        <v>0</v>
      </c>
      <c r="G8" s="26">
        <v>0</v>
      </c>
      <c r="H8" s="25">
        <v>0</v>
      </c>
      <c r="I8" s="25">
        <v>1.5096655999830837E-3</v>
      </c>
      <c r="J8" s="25">
        <v>1.3418055786009473E-3</v>
      </c>
      <c r="K8" s="25">
        <v>2.1278620891280516E-3</v>
      </c>
      <c r="L8" s="25">
        <v>2.5022229549206535E-3</v>
      </c>
      <c r="M8" s="25">
        <v>1.4246834750285895E-3</v>
      </c>
      <c r="N8" s="25">
        <v>4.1297426536317568E-3</v>
      </c>
      <c r="O8" s="25" t="e">
        <v>#REF!</v>
      </c>
      <c r="P8" s="120">
        <v>7.4614305482284616E-3</v>
      </c>
      <c r="Q8" s="120" t="e">
        <v>#REF!</v>
      </c>
      <c r="R8" s="120">
        <v>1.3225395478486935E-2</v>
      </c>
      <c r="S8" s="120">
        <v>1.7070363869408727E-2</v>
      </c>
      <c r="T8" s="25">
        <v>6.5219839160595584E-3</v>
      </c>
      <c r="U8" s="25">
        <v>6.0934608524340029E-3</v>
      </c>
    </row>
    <row r="9" spans="1:21" s="26" customFormat="1">
      <c r="A9" s="109" t="s">
        <v>41</v>
      </c>
      <c r="B9" s="26">
        <v>0.35388590429670308</v>
      </c>
      <c r="C9" s="26">
        <v>3.7459737334529342E-2</v>
      </c>
      <c r="E9" s="27">
        <v>3.0052449562156087E-2</v>
      </c>
      <c r="F9" s="26">
        <v>2.630595381833626E-2</v>
      </c>
      <c r="G9" s="26">
        <v>2.4605717982445863E-2</v>
      </c>
      <c r="H9" s="25">
        <v>2.9750767572714932E-2</v>
      </c>
      <c r="I9" s="25">
        <v>3.318522598561436E-2</v>
      </c>
      <c r="J9" s="25">
        <v>3.2320036042091896E-2</v>
      </c>
      <c r="K9" s="25">
        <v>4.7167030869052225E-2</v>
      </c>
      <c r="L9" s="25">
        <v>3.9724921072607229E-2</v>
      </c>
      <c r="M9" s="25">
        <v>3.7241446475871985E-2</v>
      </c>
      <c r="N9" s="25">
        <v>3.9712401819350679E-2</v>
      </c>
      <c r="O9" s="25" t="e">
        <v>#REF!</v>
      </c>
      <c r="P9" s="120">
        <v>3.103072368397123E-2</v>
      </c>
      <c r="Q9" s="120" t="e">
        <v>#REF!</v>
      </c>
      <c r="R9" s="120">
        <v>4.7348068269276448E-2</v>
      </c>
      <c r="S9" s="120">
        <v>5.3635818455568349E-2</v>
      </c>
      <c r="T9" s="25">
        <v>4.6356121496593725E-2</v>
      </c>
      <c r="U9" s="25">
        <v>4.4932713397311079E-2</v>
      </c>
    </row>
    <row r="10" spans="1:21" s="26" customFormat="1">
      <c r="A10" s="25" t="s">
        <v>0</v>
      </c>
      <c r="B10" s="26">
        <v>1.6793745458022222</v>
      </c>
      <c r="C10" s="26">
        <v>0</v>
      </c>
      <c r="E10" s="27">
        <v>5.0832917202835719E-2</v>
      </c>
      <c r="F10" s="26">
        <v>6.2122367898851096E-2</v>
      </c>
      <c r="G10" s="26">
        <v>2.6757891934609375E-2</v>
      </c>
      <c r="H10" s="25">
        <v>2.5449072807743334E-2</v>
      </c>
      <c r="I10" s="25">
        <v>2.2362900758509059E-2</v>
      </c>
      <c r="J10" s="25">
        <v>1.5095013963585761E-2</v>
      </c>
      <c r="K10" s="25">
        <v>2.0633036775964952E-2</v>
      </c>
      <c r="L10" s="25">
        <v>2.1940013766114069E-2</v>
      </c>
      <c r="M10" s="25">
        <v>3.1291634228589445E-2</v>
      </c>
      <c r="N10" s="25">
        <v>6.8667955665406913E-3</v>
      </c>
      <c r="O10" s="25" t="e">
        <v>#REF!</v>
      </c>
      <c r="P10" s="120">
        <v>3.4287853865374914E-3</v>
      </c>
      <c r="Q10" s="120" t="e">
        <v>#REF!</v>
      </c>
      <c r="R10" s="120">
        <v>1.1277765249851987E-2</v>
      </c>
      <c r="S10" s="120">
        <v>5.3119798187125341E-3</v>
      </c>
      <c r="T10" s="25">
        <v>5.288194830817136E-3</v>
      </c>
      <c r="U10" s="25">
        <v>4.9407371432306077E-3</v>
      </c>
    </row>
    <row r="11" spans="1:21" s="26" customFormat="1">
      <c r="A11" s="109" t="s">
        <v>42</v>
      </c>
      <c r="B11" s="26">
        <v>1.6793745458022222</v>
      </c>
      <c r="C11" s="26">
        <v>0</v>
      </c>
      <c r="E11" s="27">
        <v>5.0832917202835719E-2</v>
      </c>
      <c r="F11" s="26">
        <v>6.2122367898851096E-2</v>
      </c>
      <c r="G11" s="26">
        <v>2.6757891934609375E-2</v>
      </c>
      <c r="H11" s="25">
        <v>2.5449072807743334E-2</v>
      </c>
      <c r="I11" s="25">
        <v>2.2362900758509059E-2</v>
      </c>
      <c r="J11" s="25">
        <v>1.5095013963585761E-2</v>
      </c>
      <c r="K11" s="25">
        <v>2.0633036775964952E-2</v>
      </c>
      <c r="L11" s="25">
        <v>2.1940013766114069E-2</v>
      </c>
      <c r="M11" s="25">
        <v>3.1291634228589445E-2</v>
      </c>
      <c r="N11" s="25">
        <v>6.8667955665406913E-3</v>
      </c>
      <c r="O11" s="25" t="e">
        <v>#REF!</v>
      </c>
      <c r="P11" s="120">
        <v>3.4287853865374914E-3</v>
      </c>
      <c r="Q11" s="120" t="e">
        <v>#REF!</v>
      </c>
      <c r="R11" s="120">
        <v>1.1277765249851987E-2</v>
      </c>
      <c r="S11" s="120">
        <v>5.3119798187125341E-3</v>
      </c>
      <c r="T11" s="25">
        <v>5.288194830817136E-3</v>
      </c>
      <c r="U11" s="25">
        <v>4.9407371432306077E-3</v>
      </c>
    </row>
    <row r="12" spans="1:21" s="26" customFormat="1" ht="15.5" thickBot="1">
      <c r="A12" s="25" t="s">
        <v>62</v>
      </c>
      <c r="E12" s="27"/>
      <c r="H12" s="25"/>
      <c r="I12" s="25"/>
      <c r="J12" s="25"/>
      <c r="K12" s="25"/>
      <c r="L12" s="25"/>
      <c r="M12" s="25"/>
      <c r="N12" s="25"/>
      <c r="O12" s="25"/>
      <c r="P12" s="120">
        <v>1.8094889833742901E-3</v>
      </c>
      <c r="Q12" s="120" t="e">
        <v>#REF!</v>
      </c>
      <c r="R12" s="120">
        <v>2.8010317735463639E-3</v>
      </c>
      <c r="S12" s="120">
        <v>2.5227042511321639E-3</v>
      </c>
      <c r="T12" s="25"/>
      <c r="U12" s="25"/>
    </row>
    <row r="13" spans="1:21" s="26" customFormat="1">
      <c r="A13" s="105" t="s">
        <v>43</v>
      </c>
      <c r="B13" s="105">
        <v>0.13892619041150533</v>
      </c>
      <c r="C13" s="105">
        <v>6.8951940662467015E-2</v>
      </c>
      <c r="D13" s="105"/>
      <c r="E13" s="105">
        <v>0.21691937736471284</v>
      </c>
      <c r="F13" s="105">
        <v>0.21780924154273565</v>
      </c>
      <c r="G13" s="105">
        <v>0.21317366195866758</v>
      </c>
      <c r="H13" s="105">
        <v>0.20837045830003748</v>
      </c>
      <c r="I13" s="105">
        <v>0.21017354307472591</v>
      </c>
      <c r="J13" s="105">
        <v>0.22142306668814668</v>
      </c>
      <c r="K13" s="105">
        <v>0.23614505076445139</v>
      </c>
      <c r="L13" s="105">
        <v>0.23626057545643128</v>
      </c>
      <c r="M13" s="105">
        <v>0.22918993744868538</v>
      </c>
      <c r="N13" s="105">
        <v>0.23337434462672377</v>
      </c>
      <c r="O13" s="105" t="e">
        <v>#REF!</v>
      </c>
      <c r="P13" s="123">
        <v>0.25902012322213308</v>
      </c>
      <c r="Q13" s="123" t="e">
        <v>#REF!</v>
      </c>
      <c r="R13" s="123">
        <v>0.2936962229620782</v>
      </c>
      <c r="S13" s="123">
        <v>0.30014789911913714</v>
      </c>
      <c r="T13" s="25">
        <v>0.22897657180210063</v>
      </c>
      <c r="U13" s="25">
        <v>0.22868281567502841</v>
      </c>
    </row>
    <row r="14" spans="1:21" s="26" customFormat="1">
      <c r="A14" s="25" t="s">
        <v>44</v>
      </c>
      <c r="B14" s="26">
        <v>0.13892619041150533</v>
      </c>
      <c r="C14" s="26">
        <v>6.8951940662467015E-2</v>
      </c>
      <c r="E14" s="27">
        <v>0.21691937736471284</v>
      </c>
      <c r="F14" s="26">
        <v>0.21780924154273565</v>
      </c>
      <c r="G14" s="26">
        <v>0.21155902268750737</v>
      </c>
      <c r="H14" s="25">
        <v>0.20747898823408198</v>
      </c>
      <c r="I14" s="25">
        <v>0.21017354307472591</v>
      </c>
      <c r="J14" s="25">
        <v>0.22142306668814668</v>
      </c>
      <c r="K14" s="25">
        <v>0.23614469356908421</v>
      </c>
      <c r="L14" s="25">
        <v>0.23626057545643128</v>
      </c>
      <c r="M14" s="25">
        <v>0.22918993744868538</v>
      </c>
      <c r="N14" s="25">
        <v>0.23337434462672377</v>
      </c>
      <c r="O14" s="25" t="e">
        <v>#REF!</v>
      </c>
      <c r="P14" s="120">
        <v>0.23926991171029802</v>
      </c>
      <c r="Q14" s="120" t="e">
        <v>#REF!</v>
      </c>
      <c r="R14" s="120">
        <v>0.2491438098541445</v>
      </c>
      <c r="S14" s="120">
        <v>0.25995405968140628</v>
      </c>
      <c r="T14" s="25">
        <v>0.22897657180210063</v>
      </c>
      <c r="U14" s="25">
        <v>0.22868281567502841</v>
      </c>
    </row>
    <row r="15" spans="1:21" s="26" customFormat="1">
      <c r="A15" s="109" t="s">
        <v>1</v>
      </c>
      <c r="B15" s="26">
        <v>0.19888405773477258</v>
      </c>
      <c r="C15" s="26">
        <v>6.7130445933382576E-2</v>
      </c>
      <c r="E15" s="27">
        <v>9.582879288898935E-2</v>
      </c>
      <c r="F15" s="26">
        <v>9.7454780327647039E-2</v>
      </c>
      <c r="G15" s="26">
        <v>9.662761553087558E-2</v>
      </c>
      <c r="H15" s="25">
        <v>9.6199932719092815E-2</v>
      </c>
      <c r="I15" s="25">
        <v>9.849306743213522E-2</v>
      </c>
      <c r="J15" s="25">
        <v>0.10127655588459469</v>
      </c>
      <c r="K15" s="25">
        <v>0.10079840333724162</v>
      </c>
      <c r="L15" s="25">
        <v>9.9590616586120298E-2</v>
      </c>
      <c r="M15" s="25">
        <v>9.6729736784128245E-2</v>
      </c>
      <c r="N15" s="25">
        <v>9.5057002075337682E-2</v>
      </c>
      <c r="O15" s="25" t="e">
        <v>#REF!</v>
      </c>
      <c r="P15" s="120">
        <v>9.3591539190650025E-2</v>
      </c>
      <c r="Q15" s="120" t="e">
        <v>#REF!</v>
      </c>
      <c r="R15" s="120">
        <v>9.1999205615365218E-2</v>
      </c>
      <c r="S15" s="120">
        <v>9.463469599540536E-2</v>
      </c>
      <c r="T15" s="25">
        <v>9.0714110498665471E-2</v>
      </c>
      <c r="U15" s="25">
        <v>9.044335395205455E-2</v>
      </c>
    </row>
    <row r="16" spans="1:21" s="26" customFormat="1" hidden="1">
      <c r="A16" s="109" t="s">
        <v>45</v>
      </c>
      <c r="B16" s="26">
        <v>0.19888405773477258</v>
      </c>
      <c r="C16" s="26">
        <v>6.7130445933382576E-2</v>
      </c>
      <c r="E16" s="27">
        <v>8.4796051011510304E-2</v>
      </c>
      <c r="F16" s="26">
        <v>8.7673399423583015E-2</v>
      </c>
      <c r="G16" s="26">
        <v>8.6074823936837394E-2</v>
      </c>
      <c r="H16" s="25">
        <v>8.7418289268229712E-2</v>
      </c>
      <c r="I16" s="25">
        <v>8.9572851063855291E-2</v>
      </c>
      <c r="J16" s="25">
        <v>9.2479320895779288E-2</v>
      </c>
      <c r="K16" s="25">
        <v>9.3002858679506861E-2</v>
      </c>
      <c r="L16" s="25">
        <v>9.1676271780021981E-2</v>
      </c>
      <c r="M16" s="25">
        <v>9.0350302692064455E-2</v>
      </c>
      <c r="N16" s="25">
        <v>9.5057002075337682E-2</v>
      </c>
      <c r="O16" s="25" t="e">
        <v>#REF!</v>
      </c>
      <c r="P16" s="120">
        <v>9.3591539190650025E-2</v>
      </c>
      <c r="Q16" s="120" t="e">
        <v>#REF!</v>
      </c>
      <c r="R16" s="120">
        <v>9.1999205615365218E-2</v>
      </c>
      <c r="S16" s="120">
        <v>9.463469599540536E-2</v>
      </c>
      <c r="T16" s="25">
        <v>9.0714110498665471E-2</v>
      </c>
      <c r="U16" s="25">
        <v>9.044335395205455E-2</v>
      </c>
    </row>
    <row r="17" spans="1:21" s="26" customFormat="1" hidden="1">
      <c r="A17" s="109" t="s">
        <v>46</v>
      </c>
      <c r="B17" s="26" t="e">
        <v>#DIV/0!</v>
      </c>
      <c r="C17" s="26" t="e">
        <v>#DIV/0!</v>
      </c>
      <c r="E17" s="27">
        <v>1.1032741877479036E-2</v>
      </c>
      <c r="F17" s="26">
        <v>9.7813809040640225E-3</v>
      </c>
      <c r="G17" s="26">
        <v>1.0552791594038199E-2</v>
      </c>
      <c r="H17" s="25">
        <v>8.781643450863099E-3</v>
      </c>
      <c r="I17" s="25">
        <v>8.9202163682799325E-3</v>
      </c>
      <c r="J17" s="25">
        <v>8.7972349888154021E-3</v>
      </c>
      <c r="K17" s="25">
        <v>7.7955446577347405E-3</v>
      </c>
      <c r="L17" s="25">
        <v>7.9143448060983029E-3</v>
      </c>
      <c r="M17" s="25">
        <v>6.3794340920637991E-3</v>
      </c>
      <c r="N17" s="25">
        <v>0</v>
      </c>
      <c r="O17" s="25" t="e">
        <v>#REF!</v>
      </c>
      <c r="P17" s="120">
        <v>0</v>
      </c>
      <c r="Q17" s="120" t="e">
        <v>#REF!</v>
      </c>
      <c r="R17" s="120">
        <v>0</v>
      </c>
      <c r="S17" s="120">
        <v>0</v>
      </c>
      <c r="T17" s="25">
        <v>0</v>
      </c>
      <c r="U17" s="25">
        <v>0</v>
      </c>
    </row>
    <row r="18" spans="1:21" s="26" customFormat="1">
      <c r="A18" s="109" t="s">
        <v>47</v>
      </c>
      <c r="B18" s="26">
        <v>0.13378324880290249</v>
      </c>
      <c r="C18" s="26">
        <v>6.8163908589440547E-2</v>
      </c>
      <c r="E18" s="27">
        <v>3.5706595408526824E-2</v>
      </c>
      <c r="F18" s="26">
        <v>3.4030742289200694E-2</v>
      </c>
      <c r="G18" s="26">
        <v>3.2339306209828257E-2</v>
      </c>
      <c r="H18" s="25">
        <v>3.0247220164398292E-2</v>
      </c>
      <c r="I18" s="25">
        <v>3.003045383445118E-2</v>
      </c>
      <c r="J18" s="25">
        <v>3.3878452591589038E-2</v>
      </c>
      <c r="K18" s="25">
        <v>4.2741888943720323E-2</v>
      </c>
      <c r="L18" s="25">
        <v>4.1012225856569134E-2</v>
      </c>
      <c r="M18" s="25">
        <v>3.5641483565011345E-2</v>
      </c>
      <c r="N18" s="25">
        <v>3.6434709222830264E-2</v>
      </c>
      <c r="O18" s="25" t="e">
        <v>#REF!</v>
      </c>
      <c r="P18" s="120">
        <v>4.4339949629936315E-2</v>
      </c>
      <c r="Q18" s="120" t="e">
        <v>#REF!</v>
      </c>
      <c r="R18" s="120">
        <v>5.5259019277183158E-2</v>
      </c>
      <c r="S18" s="120">
        <v>5.9540479192614869E-2</v>
      </c>
      <c r="T18" s="25">
        <v>4.4285399758717592E-2</v>
      </c>
      <c r="U18" s="25">
        <v>4.4195980274104582E-2</v>
      </c>
    </row>
    <row r="19" spans="1:21" s="26" customFormat="1" hidden="1">
      <c r="A19" s="109" t="s">
        <v>48</v>
      </c>
      <c r="B19" s="26">
        <v>9.5060390293710828E-2</v>
      </c>
      <c r="C19" s="26">
        <v>8.7049789342482642E-2</v>
      </c>
      <c r="E19" s="27">
        <v>6.1102201993773171E-3</v>
      </c>
      <c r="F19" s="26">
        <v>5.7444925738787166E-3</v>
      </c>
      <c r="G19" s="26">
        <v>5.8424067761208851E-3</v>
      </c>
      <c r="H19" s="25">
        <v>9.3253797125833551E-3</v>
      </c>
      <c r="I19" s="25">
        <v>8.9149634087767552E-3</v>
      </c>
      <c r="J19" s="25">
        <v>1.0483552963790744E-2</v>
      </c>
      <c r="K19" s="25">
        <v>1.3524670984519685E-2</v>
      </c>
      <c r="L19" s="25">
        <v>1.2213610558351363E-2</v>
      </c>
      <c r="M19" s="25">
        <v>9.6461811002950728E-3</v>
      </c>
      <c r="N19" s="25">
        <v>1.3829170681627928E-2</v>
      </c>
      <c r="O19" s="25" t="e">
        <v>#REF!</v>
      </c>
      <c r="P19" s="120">
        <v>1.4629601327272798E-2</v>
      </c>
      <c r="Q19" s="120" t="e">
        <v>#REF!</v>
      </c>
      <c r="R19" s="120">
        <v>1.747039579231887E-2</v>
      </c>
      <c r="S19" s="120">
        <v>1.6954040188869368E-2</v>
      </c>
      <c r="T19" s="25">
        <v>1.4297349963986529E-2</v>
      </c>
      <c r="U19" s="25">
        <v>1.4520757941534531E-2</v>
      </c>
    </row>
    <row r="20" spans="1:21" s="26" customFormat="1" hidden="1">
      <c r="A20" s="109" t="s">
        <v>45</v>
      </c>
      <c r="B20" s="26">
        <v>9.5060390293710828E-2</v>
      </c>
      <c r="C20" s="26">
        <v>8.7049789342482642E-2</v>
      </c>
      <c r="E20" s="27">
        <v>3.4348525432024795E-3</v>
      </c>
      <c r="F20" s="26">
        <v>3.8485548282801364E-3</v>
      </c>
      <c r="G20" s="26">
        <v>3.5575069183286985E-3</v>
      </c>
      <c r="H20" s="25">
        <v>6.7796102034509689E-3</v>
      </c>
      <c r="I20" s="25">
        <v>6.3400443812896435E-3</v>
      </c>
      <c r="J20" s="25">
        <v>6.8390833510650071E-3</v>
      </c>
      <c r="K20" s="25">
        <v>9.4671758997114473E-3</v>
      </c>
      <c r="L20" s="25">
        <v>8.0366518175128982E-3</v>
      </c>
      <c r="M20" s="25">
        <v>7.3620492090393464E-3</v>
      </c>
      <c r="N20" s="25">
        <v>1.3829170681627928E-2</v>
      </c>
      <c r="O20" s="25" t="e">
        <v>#REF!</v>
      </c>
      <c r="P20" s="120">
        <v>1.4629601327272798E-2</v>
      </c>
      <c r="Q20" s="120" t="e">
        <v>#REF!</v>
      </c>
      <c r="R20" s="120">
        <v>1.747039579231887E-2</v>
      </c>
      <c r="S20" s="120">
        <v>1.6954040188869368E-2</v>
      </c>
      <c r="T20" s="25">
        <v>1.4297349963986529E-2</v>
      </c>
      <c r="U20" s="25">
        <v>1.4520757941534531E-2</v>
      </c>
    </row>
    <row r="21" spans="1:21" s="26" customFormat="1" hidden="1">
      <c r="A21" s="109" t="s">
        <v>46</v>
      </c>
      <c r="B21" s="26" t="e">
        <v>#DIV/0!</v>
      </c>
      <c r="C21" s="26" t="e">
        <v>#DIV/0!</v>
      </c>
      <c r="E21" s="27">
        <v>2.6753676561748372E-3</v>
      </c>
      <c r="F21" s="26">
        <v>1.8959377455985802E-3</v>
      </c>
      <c r="G21" s="26">
        <v>2.2848998577921871E-3</v>
      </c>
      <c r="H21" s="25">
        <v>2.5457695091323867E-3</v>
      </c>
      <c r="I21" s="25">
        <v>2.5749190274871117E-3</v>
      </c>
      <c r="J21" s="25">
        <v>3.644469612725736E-3</v>
      </c>
      <c r="K21" s="25">
        <v>4.0574950848082381E-3</v>
      </c>
      <c r="L21" s="25">
        <v>4.1769587408384641E-3</v>
      </c>
      <c r="M21" s="25">
        <v>2.2841318912557268E-3</v>
      </c>
      <c r="N21" s="25">
        <v>0</v>
      </c>
      <c r="O21" s="25" t="e">
        <v>#REF!</v>
      </c>
      <c r="P21" s="120">
        <v>0</v>
      </c>
      <c r="Q21" s="120" t="e">
        <v>#REF!</v>
      </c>
      <c r="R21" s="120">
        <v>0</v>
      </c>
      <c r="S21" s="120">
        <v>0</v>
      </c>
      <c r="T21" s="25">
        <v>0</v>
      </c>
      <c r="U21" s="25">
        <v>0</v>
      </c>
    </row>
    <row r="22" spans="1:21" s="26" customFormat="1" hidden="1">
      <c r="A22" s="109" t="s">
        <v>49</v>
      </c>
      <c r="B22" s="26">
        <v>0.15322569809667952</v>
      </c>
      <c r="C22" s="26">
        <v>5.9159720309354125E-2</v>
      </c>
      <c r="E22" s="27">
        <v>2.9596375209149508E-2</v>
      </c>
      <c r="F22" s="26">
        <v>2.8286249715321975E-2</v>
      </c>
      <c r="G22" s="26">
        <v>2.6496899433707369E-2</v>
      </c>
      <c r="H22" s="25">
        <v>2.0921840451814933E-2</v>
      </c>
      <c r="I22" s="25">
        <v>2.1115490425674423E-2</v>
      </c>
      <c r="J22" s="25">
        <v>2.3394899627798296E-2</v>
      </c>
      <c r="K22" s="25">
        <v>2.9217217959200632E-2</v>
      </c>
      <c r="L22" s="25">
        <v>2.879861529821777E-2</v>
      </c>
      <c r="M22" s="25">
        <v>2.5995302464716274E-2</v>
      </c>
      <c r="N22" s="25">
        <v>2.2605538541202338E-2</v>
      </c>
      <c r="O22" s="25" t="e">
        <v>#REF!</v>
      </c>
      <c r="P22" s="120">
        <v>2.9710348302663517E-2</v>
      </c>
      <c r="Q22" s="120" t="e">
        <v>#REF!</v>
      </c>
      <c r="R22" s="120">
        <v>3.7788623484864288E-2</v>
      </c>
      <c r="S22" s="120">
        <v>4.2586439003745508E-2</v>
      </c>
      <c r="T22" s="25">
        <v>2.9988049794731061E-2</v>
      </c>
      <c r="U22" s="25">
        <v>2.9675222332570046E-2</v>
      </c>
    </row>
    <row r="23" spans="1:21" s="26" customFormat="1" hidden="1">
      <c r="A23" s="109" t="s">
        <v>45</v>
      </c>
      <c r="B23" s="26">
        <v>0.15322569809667952</v>
      </c>
      <c r="C23" s="26">
        <v>5.9159720309354125E-2</v>
      </c>
      <c r="E23" s="27">
        <v>1.3791590291441749E-2</v>
      </c>
      <c r="F23" s="26">
        <v>1.4618003636545255E-2</v>
      </c>
      <c r="G23" s="26">
        <v>1.398531397455622E-2</v>
      </c>
      <c r="H23" s="25">
        <v>1.0738762415285383E-2</v>
      </c>
      <c r="I23" s="25">
        <v>1.2227009045837043E-2</v>
      </c>
      <c r="J23" s="25">
        <v>1.2960099922827185E-2</v>
      </c>
      <c r="K23" s="25">
        <v>1.2682114483691624E-2</v>
      </c>
      <c r="L23" s="25">
        <v>1.1461515416613943E-2</v>
      </c>
      <c r="M23" s="25">
        <v>1.2532962409117568E-2</v>
      </c>
      <c r="N23" s="25">
        <v>2.2605538541202338E-2</v>
      </c>
      <c r="O23" s="25" t="e">
        <v>#REF!</v>
      </c>
      <c r="P23" s="120">
        <v>2.9710348302663517E-2</v>
      </c>
      <c r="Q23" s="120" t="e">
        <v>#REF!</v>
      </c>
      <c r="R23" s="120">
        <v>3.7788623484864288E-2</v>
      </c>
      <c r="S23" s="120">
        <v>4.2586439003745508E-2</v>
      </c>
      <c r="T23" s="25">
        <v>2.9988049794731061E-2</v>
      </c>
      <c r="U23" s="25">
        <v>2.9675222332570046E-2</v>
      </c>
    </row>
    <row r="24" spans="1:21" s="26" customFormat="1" hidden="1">
      <c r="A24" s="109" t="s">
        <v>46</v>
      </c>
      <c r="B24" s="26" t="e">
        <v>#DIV/0!</v>
      </c>
      <c r="C24" s="26" t="e">
        <v>#DIV/0!</v>
      </c>
      <c r="E24" s="27">
        <v>1.5804784917707763E-2</v>
      </c>
      <c r="F24" s="26">
        <v>1.366824607877672E-2</v>
      </c>
      <c r="G24" s="26">
        <v>1.2511585459151148E-2</v>
      </c>
      <c r="H24" s="25">
        <v>1.018307803652955E-2</v>
      </c>
      <c r="I24" s="25">
        <v>8.8884813798373822E-3</v>
      </c>
      <c r="J24" s="25">
        <v>1.0434799704971111E-2</v>
      </c>
      <c r="K24" s="25">
        <v>1.6535103475509006E-2</v>
      </c>
      <c r="L24" s="25">
        <v>1.7337099881603826E-2</v>
      </c>
      <c r="M24" s="25">
        <v>1.3462340055598708E-2</v>
      </c>
      <c r="N24" s="25">
        <v>0</v>
      </c>
      <c r="O24" s="25" t="e">
        <v>#REF!</v>
      </c>
      <c r="P24" s="120">
        <v>0</v>
      </c>
      <c r="Q24" s="120" t="e">
        <v>#REF!</v>
      </c>
      <c r="R24" s="120">
        <v>0</v>
      </c>
      <c r="S24" s="120">
        <v>0</v>
      </c>
      <c r="T24" s="25">
        <v>0</v>
      </c>
      <c r="U24" s="25">
        <v>0</v>
      </c>
    </row>
    <row r="25" spans="1:21" s="26" customFormat="1">
      <c r="A25" s="109" t="s">
        <v>50</v>
      </c>
      <c r="B25" s="26">
        <v>-4.9312311304931189E-2</v>
      </c>
      <c r="C25" s="26">
        <v>4.9400141143260301E-2</v>
      </c>
      <c r="E25" s="27">
        <v>1.2554251530166751E-2</v>
      </c>
      <c r="F25" s="26">
        <v>1.4297505851921364E-2</v>
      </c>
      <c r="G25" s="26">
        <v>1.4028390153002848E-2</v>
      </c>
      <c r="H25" s="25">
        <v>1.7305395357666061E-2</v>
      </c>
      <c r="I25" s="25">
        <v>2.0073339583885779E-2</v>
      </c>
      <c r="J25" s="25">
        <v>2.0312619898171191E-2</v>
      </c>
      <c r="K25" s="25">
        <v>2.3772000624412006E-2</v>
      </c>
      <c r="L25" s="25">
        <v>2.2901359965716218E-2</v>
      </c>
      <c r="M25" s="25">
        <v>2.3162187912926225E-2</v>
      </c>
      <c r="N25" s="25">
        <v>2.2979240370316588E-2</v>
      </c>
      <c r="O25" s="25" t="e">
        <v>#REF!</v>
      </c>
      <c r="P25" s="120">
        <v>2.2291366459610048E-2</v>
      </c>
      <c r="Q25" s="120" t="e">
        <v>#REF!</v>
      </c>
      <c r="R25" s="120">
        <v>2.1996661991994737E-2</v>
      </c>
      <c r="S25" s="120">
        <v>2.1785119026861713E-2</v>
      </c>
      <c r="T25" s="25">
        <v>1.6483428278986821E-2</v>
      </c>
      <c r="U25" s="25">
        <v>1.6161176114003077E-2</v>
      </c>
    </row>
    <row r="26" spans="1:21" s="26" customFormat="1" hidden="1">
      <c r="A26" s="109" t="s">
        <v>51</v>
      </c>
      <c r="B26" s="26">
        <v>-0.14350614644575088</v>
      </c>
      <c r="C26" s="26">
        <v>4.9297971918876859E-2</v>
      </c>
      <c r="E26" s="27">
        <v>8.5751188048444876E-3</v>
      </c>
      <c r="F26" s="26">
        <v>9.6076413316907375E-3</v>
      </c>
      <c r="G26" s="26">
        <v>8.7805893070970319E-3</v>
      </c>
      <c r="H26" s="25">
        <v>6.9180119227055751E-3</v>
      </c>
      <c r="I26" s="25">
        <v>1.1140636587478289E-2</v>
      </c>
      <c r="J26" s="25">
        <v>1.1263402173864897E-2</v>
      </c>
      <c r="K26" s="25">
        <v>1.3650604056168698E-2</v>
      </c>
      <c r="L26" s="25">
        <v>1.3315437459150065E-2</v>
      </c>
      <c r="M26" s="25">
        <v>1.3741214201829543E-2</v>
      </c>
      <c r="N26" s="25">
        <v>1.3900564565388901E-2</v>
      </c>
      <c r="O26" s="25" t="e">
        <v>#REF!</v>
      </c>
      <c r="P26" s="120">
        <v>1.3787187301160958E-2</v>
      </c>
      <c r="Q26" s="120" t="e">
        <v>#REF!</v>
      </c>
      <c r="R26" s="120">
        <v>1.3045858326288183E-2</v>
      </c>
      <c r="S26" s="120">
        <v>1.3364545504696118E-2</v>
      </c>
      <c r="T26" s="25">
        <v>9.320640020139867E-3</v>
      </c>
      <c r="U26" s="25">
        <v>9.1375311485192238E-3</v>
      </c>
    </row>
    <row r="27" spans="1:21" s="26" customFormat="1" hidden="1">
      <c r="A27" s="109" t="s">
        <v>52</v>
      </c>
      <c r="B27" s="26">
        <v>0.16069745523091417</v>
      </c>
      <c r="C27" s="26">
        <v>4.9533089727973989E-2</v>
      </c>
      <c r="E27" s="27">
        <v>3.6894694476244205E-3</v>
      </c>
      <c r="F27" s="26">
        <v>4.6002348862627055E-3</v>
      </c>
      <c r="G27" s="26">
        <v>5.2478008459058163E-3</v>
      </c>
      <c r="H27" s="25">
        <v>1.0387383434960484E-2</v>
      </c>
      <c r="I27" s="25">
        <v>8.5331386608205485E-3</v>
      </c>
      <c r="J27" s="25">
        <v>8.954632305236793E-3</v>
      </c>
      <c r="K27" s="25">
        <v>9.9105066692402478E-3</v>
      </c>
      <c r="L27" s="25">
        <v>9.4774638571718892E-3</v>
      </c>
      <c r="M27" s="25">
        <v>9.1652665706397178E-3</v>
      </c>
      <c r="N27" s="25">
        <v>8.8733478198351669E-3</v>
      </c>
      <c r="O27" s="25" t="e">
        <v>#REF!</v>
      </c>
      <c r="P27" s="120">
        <v>8.305951855734529E-3</v>
      </c>
      <c r="Q27" s="120" t="e">
        <v>#REF!</v>
      </c>
      <c r="R27" s="120">
        <v>8.6633261038206889E-3</v>
      </c>
      <c r="S27" s="120">
        <v>8.0790022062436073E-3</v>
      </c>
      <c r="T27" s="25">
        <v>7.1627882588469549E-3</v>
      </c>
      <c r="U27" s="25">
        <v>7.0236449654838525E-3</v>
      </c>
    </row>
    <row r="28" spans="1:21" s="26" customFormat="1" hidden="1">
      <c r="A28" s="109" t="s">
        <v>53</v>
      </c>
      <c r="B28" s="26">
        <v>-1</v>
      </c>
      <c r="C28" s="26" t="e">
        <v>#DIV/0!</v>
      </c>
      <c r="E28" s="27">
        <v>2.8966327769784357E-4</v>
      </c>
      <c r="F28" s="26">
        <v>8.9629633967920185E-5</v>
      </c>
      <c r="G28" s="26">
        <v>0</v>
      </c>
      <c r="H28" s="25">
        <v>0</v>
      </c>
      <c r="I28" s="25">
        <v>3.9956433558694022E-4</v>
      </c>
      <c r="J28" s="25">
        <v>9.4585419069500798E-5</v>
      </c>
      <c r="K28" s="25">
        <v>2.108898990030603E-4</v>
      </c>
      <c r="L28" s="25">
        <v>1.0845864939426522E-4</v>
      </c>
      <c r="M28" s="25">
        <v>2.5570714045696652E-4</v>
      </c>
      <c r="N28" s="25">
        <v>2.0532798509251859E-4</v>
      </c>
      <c r="O28" s="25" t="e">
        <v>#REF!</v>
      </c>
      <c r="P28" s="120">
        <v>1.9822730271455878E-4</v>
      </c>
      <c r="Q28" s="120" t="e">
        <v>#REF!</v>
      </c>
      <c r="R28" s="120">
        <v>2.8747756188586711E-4</v>
      </c>
      <c r="S28" s="120">
        <v>3.4157131592198729E-4</v>
      </c>
      <c r="T28" s="25">
        <v>0</v>
      </c>
      <c r="U28" s="25">
        <v>0</v>
      </c>
    </row>
    <row r="29" spans="1:21" s="26" customFormat="1">
      <c r="A29" s="109" t="s">
        <v>2</v>
      </c>
      <c r="B29" s="26">
        <v>0.11810519766830496</v>
      </c>
      <c r="C29" s="26">
        <v>6.8463611859838291E-2</v>
      </c>
      <c r="E29" s="27">
        <v>5.8955052941749905E-3</v>
      </c>
      <c r="F29" s="26">
        <v>4.9470415248036503E-3</v>
      </c>
      <c r="G29" s="26">
        <v>6.1261736316761068E-3</v>
      </c>
      <c r="H29" s="25">
        <v>1.6620343665255219E-3</v>
      </c>
      <c r="I29" s="25">
        <v>5.9931163767298163E-4</v>
      </c>
      <c r="J29" s="25">
        <v>6.2827928341671255E-4</v>
      </c>
      <c r="K29" s="25">
        <v>9.2731824600625486E-4</v>
      </c>
      <c r="L29" s="25">
        <v>9.0536107579049739E-4</v>
      </c>
      <c r="M29" s="25">
        <v>6.3532701391456794E-4</v>
      </c>
      <c r="N29" s="25">
        <v>7.405826341689032E-4</v>
      </c>
      <c r="O29" s="25" t="e">
        <v>#REF!</v>
      </c>
      <c r="P29" s="120">
        <v>8.1351046319946795E-3</v>
      </c>
      <c r="Q29" s="120" t="e">
        <v>#REF!</v>
      </c>
      <c r="R29" s="120">
        <v>7.566067478088156E-3</v>
      </c>
      <c r="S29" s="120">
        <v>6.5815043900460347E-3</v>
      </c>
      <c r="T29" s="25">
        <v>5.394629403232278E-3</v>
      </c>
      <c r="U29" s="25">
        <v>5.385247319763635E-3</v>
      </c>
    </row>
    <row r="30" spans="1:21" s="26" customFormat="1" hidden="1">
      <c r="A30" s="109" t="s">
        <v>45</v>
      </c>
      <c r="B30" s="26">
        <v>0.11810519766830496</v>
      </c>
      <c r="C30" s="26">
        <v>6.8463611859838291E-2</v>
      </c>
      <c r="E30" s="27">
        <v>5.6977365596551808E-3</v>
      </c>
      <c r="F30" s="26">
        <v>4.9470415248036503E-3</v>
      </c>
      <c r="G30" s="26">
        <v>6.1261736316761068E-3</v>
      </c>
      <c r="H30" s="25">
        <v>1.6620343665255219E-3</v>
      </c>
      <c r="I30" s="25">
        <v>5.9931163767298163E-4</v>
      </c>
      <c r="J30" s="25">
        <v>6.2827928341671255E-4</v>
      </c>
      <c r="K30" s="25">
        <v>7.8461388835774195E-4</v>
      </c>
      <c r="L30" s="25">
        <v>8.2459374169189788E-4</v>
      </c>
      <c r="M30" s="25">
        <v>6.2883837437950846E-4</v>
      </c>
      <c r="N30" s="25">
        <v>7.405826341689032E-4</v>
      </c>
      <c r="O30" s="25" t="e">
        <v>#REF!</v>
      </c>
      <c r="P30" s="120">
        <v>8.1351046319946795E-3</v>
      </c>
      <c r="Q30" s="120" t="e">
        <v>#REF!</v>
      </c>
      <c r="R30" s="120">
        <v>7.566067478088156E-3</v>
      </c>
      <c r="S30" s="120">
        <v>6.5815043900460347E-3</v>
      </c>
      <c r="T30" s="25">
        <v>5.394629403232278E-3</v>
      </c>
      <c r="U30" s="25">
        <v>5.385247319763635E-3</v>
      </c>
    </row>
    <row r="31" spans="1:21" s="26" customFormat="1" hidden="1">
      <c r="A31" s="109" t="s">
        <v>46</v>
      </c>
      <c r="B31" s="26" t="e">
        <v>#DIV/0!</v>
      </c>
      <c r="C31" s="26" t="e">
        <v>#DIV/0!</v>
      </c>
      <c r="E31" s="27">
        <v>1.9776873451980925E-4</v>
      </c>
      <c r="F31" s="26">
        <v>0</v>
      </c>
      <c r="G31" s="26">
        <v>0</v>
      </c>
      <c r="H31" s="25">
        <v>0</v>
      </c>
      <c r="I31" s="25">
        <v>0</v>
      </c>
      <c r="J31" s="25">
        <v>0</v>
      </c>
      <c r="K31" s="25">
        <v>1.4270435764851289E-4</v>
      </c>
      <c r="L31" s="25">
        <v>8.0767334098599475E-5</v>
      </c>
      <c r="M31" s="25">
        <v>6.4886395350594837E-6</v>
      </c>
      <c r="N31" s="25">
        <v>0</v>
      </c>
      <c r="O31" s="25" t="e">
        <v>#REF!</v>
      </c>
      <c r="P31" s="120">
        <v>0</v>
      </c>
      <c r="Q31" s="120" t="e">
        <v>#REF!</v>
      </c>
      <c r="R31" s="120">
        <v>0</v>
      </c>
      <c r="S31" s="120">
        <v>0</v>
      </c>
      <c r="T31" s="25">
        <v>0</v>
      </c>
      <c r="U31" s="25">
        <v>0</v>
      </c>
    </row>
    <row r="32" spans="1:21" s="26" customFormat="1">
      <c r="A32" s="109" t="s">
        <v>54</v>
      </c>
      <c r="B32" s="26">
        <v>7.2249272787422658E-2</v>
      </c>
      <c r="C32" s="26">
        <v>6.8230011226144471E-2</v>
      </c>
      <c r="E32" s="27">
        <v>2.5501777494357464E-2</v>
      </c>
      <c r="F32" s="26">
        <v>3.25001541626177E-2</v>
      </c>
      <c r="G32" s="26">
        <v>2.6553038656818326E-2</v>
      </c>
      <c r="H32" s="25">
        <v>2.3677299176652067E-2</v>
      </c>
      <c r="I32" s="25">
        <v>2.4174109909311667E-2</v>
      </c>
      <c r="J32" s="25">
        <v>2.5887755391461282E-2</v>
      </c>
      <c r="K32" s="25">
        <v>2.7339874529021528E-2</v>
      </c>
      <c r="L32" s="25">
        <v>2.6547346094071878E-2</v>
      </c>
      <c r="M32" s="25">
        <v>3.0729582506431184E-2</v>
      </c>
      <c r="N32" s="25">
        <v>3.0801861563207255E-2</v>
      </c>
      <c r="O32" s="25" t="e">
        <v>#REF!</v>
      </c>
      <c r="P32" s="120">
        <v>2.1616778340551583E-2</v>
      </c>
      <c r="Q32" s="120" t="e">
        <v>#REF!</v>
      </c>
      <c r="R32" s="120">
        <v>2.6059926035008816E-2</v>
      </c>
      <c r="S32" s="120">
        <v>2.6494610453127874E-2</v>
      </c>
      <c r="T32" s="25">
        <v>2.3314686752406024E-2</v>
      </c>
      <c r="U32" s="25">
        <v>2.3269050477525612E-2</v>
      </c>
    </row>
    <row r="33" spans="1:21" s="26" customFormat="1" hidden="1">
      <c r="A33" s="109" t="s">
        <v>45</v>
      </c>
      <c r="B33" s="26">
        <v>7.2249272787422658E-2</v>
      </c>
      <c r="C33" s="26">
        <v>6.8230011226144471E-2</v>
      </c>
      <c r="E33" s="27">
        <v>2.5044406363728944E-2</v>
      </c>
      <c r="F33" s="26">
        <v>2.5489110513874726E-2</v>
      </c>
      <c r="G33" s="26">
        <v>2.2770163723066294E-2</v>
      </c>
      <c r="H33" s="25">
        <v>2.2031250120923666E-2</v>
      </c>
      <c r="I33" s="25">
        <v>2.1878744224849919E-2</v>
      </c>
      <c r="J33" s="25">
        <v>2.0689990094818093E-2</v>
      </c>
      <c r="K33" s="25">
        <v>2.14203586097872E-2</v>
      </c>
      <c r="L33" s="25">
        <v>2.0073929566627707E-2</v>
      </c>
      <c r="M33" s="25">
        <v>2.1780245355369144E-2</v>
      </c>
      <c r="N33" s="25">
        <v>3.0801861563207255E-2</v>
      </c>
      <c r="O33" s="25" t="e">
        <v>#REF!</v>
      </c>
      <c r="P33" s="120">
        <v>2.1616778340551583E-2</v>
      </c>
      <c r="Q33" s="120" t="e">
        <v>#REF!</v>
      </c>
      <c r="R33" s="120">
        <v>2.6059926035008816E-2</v>
      </c>
      <c r="S33" s="120">
        <v>2.6494610453127874E-2</v>
      </c>
      <c r="T33" s="25">
        <v>2.3314686752406024E-2</v>
      </c>
      <c r="U33" s="25">
        <v>2.3269050477525612E-2</v>
      </c>
    </row>
    <row r="34" spans="1:21" s="26" customFormat="1" hidden="1">
      <c r="A34" s="109" t="s">
        <v>46</v>
      </c>
      <c r="B34" s="26" t="e">
        <v>#DIV/0!</v>
      </c>
      <c r="C34" s="26" t="e">
        <v>#DIV/0!</v>
      </c>
      <c r="E34" s="27">
        <v>4.5737113062852046E-4</v>
      </c>
      <c r="F34" s="26">
        <v>7.0110436487429723E-3</v>
      </c>
      <c r="G34" s="26">
        <v>3.7828749337520291E-3</v>
      </c>
      <c r="H34" s="25">
        <v>1.6460490557284014E-3</v>
      </c>
      <c r="I34" s="25">
        <v>2.2953656844617466E-3</v>
      </c>
      <c r="J34" s="25">
        <v>5.1977652966431909E-3</v>
      </c>
      <c r="K34" s="25">
        <v>5.919515919234326E-3</v>
      </c>
      <c r="L34" s="25">
        <v>6.4734165274441735E-3</v>
      </c>
      <c r="M34" s="25">
        <v>8.9493371510620413E-3</v>
      </c>
      <c r="N34" s="25">
        <v>0</v>
      </c>
      <c r="O34" s="25" t="e">
        <v>#REF!</v>
      </c>
      <c r="P34" s="120">
        <v>0</v>
      </c>
      <c r="Q34" s="120" t="e">
        <v>#REF!</v>
      </c>
      <c r="R34" s="120">
        <v>0</v>
      </c>
      <c r="S34" s="120">
        <v>0</v>
      </c>
      <c r="T34" s="25">
        <v>0</v>
      </c>
      <c r="U34" s="25">
        <v>0</v>
      </c>
    </row>
    <row r="35" spans="1:21" s="26" customFormat="1">
      <c r="A35" s="109" t="s">
        <v>55</v>
      </c>
      <c r="B35" s="26">
        <v>0.10314175176155893</v>
      </c>
      <c r="C35" s="26">
        <v>8.454284542845425E-2</v>
      </c>
      <c r="E35" s="27">
        <v>1.9495348283533706E-2</v>
      </c>
      <c r="F35" s="26">
        <v>1.9034920889577592E-2</v>
      </c>
      <c r="G35" s="26">
        <v>2.2896680015707112E-2</v>
      </c>
      <c r="H35" s="25">
        <v>2.3725588351200949E-2</v>
      </c>
      <c r="I35" s="25">
        <v>2.4624497191288855E-2</v>
      </c>
      <c r="J35" s="25">
        <v>2.5643817189326318E-2</v>
      </c>
      <c r="K35" s="25">
        <v>2.7225541512329417E-2</v>
      </c>
      <c r="L35" s="25">
        <v>2.8009206761908722E-2</v>
      </c>
      <c r="M35" s="25">
        <v>2.8373425982626422E-2</v>
      </c>
      <c r="N35" s="25">
        <v>3.0278878442737901E-2</v>
      </c>
      <c r="O35" s="25" t="e">
        <v>#REF!</v>
      </c>
      <c r="P35" s="120">
        <v>3.7322779847028462E-2</v>
      </c>
      <c r="Q35" s="120" t="e">
        <v>#REF!</v>
      </c>
      <c r="R35" s="120">
        <v>3.422083430521812E-2</v>
      </c>
      <c r="S35" s="120">
        <v>3.7506769600321899E-2</v>
      </c>
      <c r="T35" s="25">
        <v>3.5464962572731878E-2</v>
      </c>
      <c r="U35" s="25">
        <v>3.5936065111601329E-2</v>
      </c>
    </row>
    <row r="36" spans="1:21" s="26" customFormat="1" hidden="1">
      <c r="A36" s="109" t="s">
        <v>45</v>
      </c>
      <c r="B36" s="26">
        <v>0.10314175176155893</v>
      </c>
      <c r="C36" s="26">
        <v>8.454284542845425E-2</v>
      </c>
      <c r="E36" s="27">
        <v>1.6891679992816575E-2</v>
      </c>
      <c r="F36" s="26">
        <v>1.9034920889577592E-2</v>
      </c>
      <c r="G36" s="26">
        <v>2.0612541047427345E-2</v>
      </c>
      <c r="H36" s="25">
        <v>2.1943252845188901E-2</v>
      </c>
      <c r="I36" s="25">
        <v>2.2922963031338343E-2</v>
      </c>
      <c r="J36" s="25">
        <v>2.4032341887790021E-2</v>
      </c>
      <c r="K36" s="25">
        <v>2.5421075885482317E-2</v>
      </c>
      <c r="L36" s="25">
        <v>2.6394762553512478E-2</v>
      </c>
      <c r="M36" s="25">
        <v>2.6723151006044308E-2</v>
      </c>
      <c r="N36" s="25">
        <v>3.0278878442737901E-2</v>
      </c>
      <c r="O36" s="25" t="e">
        <v>#REF!</v>
      </c>
      <c r="P36" s="120">
        <v>3.7322779847028462E-2</v>
      </c>
      <c r="Q36" s="120" t="e">
        <v>#REF!</v>
      </c>
      <c r="R36" s="120">
        <v>3.422083430521812E-2</v>
      </c>
      <c r="S36" s="120">
        <v>3.7506769600321899E-2</v>
      </c>
      <c r="T36" s="25">
        <v>3.5464962572731878E-2</v>
      </c>
      <c r="U36" s="25">
        <v>3.5936065111601329E-2</v>
      </c>
    </row>
    <row r="37" spans="1:21" s="26" customFormat="1" hidden="1">
      <c r="A37" s="109" t="s">
        <v>46</v>
      </c>
      <c r="B37" s="26" t="e">
        <v>#DIV/0!</v>
      </c>
      <c r="C37" s="26" t="e">
        <v>#DIV/0!</v>
      </c>
      <c r="E37" s="27">
        <v>2.6036682907171296E-3</v>
      </c>
      <c r="F37" s="26">
        <v>0</v>
      </c>
      <c r="G37" s="26">
        <v>2.2841389682797695E-3</v>
      </c>
      <c r="H37" s="25">
        <v>1.7823355060120477E-3</v>
      </c>
      <c r="I37" s="25">
        <v>1.7015341599505166E-3</v>
      </c>
      <c r="J37" s="25">
        <v>1.6114753015363012E-3</v>
      </c>
      <c r="K37" s="25">
        <v>1.8044656268471034E-3</v>
      </c>
      <c r="L37" s="25">
        <v>1.614444208396245E-3</v>
      </c>
      <c r="M37" s="25">
        <v>1.6502749765821148E-3</v>
      </c>
      <c r="N37" s="25">
        <v>0</v>
      </c>
      <c r="O37" s="25" t="e">
        <v>#REF!</v>
      </c>
      <c r="P37" s="120">
        <v>0</v>
      </c>
      <c r="Q37" s="120" t="e">
        <v>#REF!</v>
      </c>
      <c r="R37" s="120">
        <v>0</v>
      </c>
      <c r="S37" s="120">
        <v>0</v>
      </c>
      <c r="T37" s="25">
        <v>0</v>
      </c>
      <c r="U37" s="25">
        <v>0</v>
      </c>
    </row>
    <row r="38" spans="1:21" s="26" customFormat="1">
      <c r="A38" s="109" t="s">
        <v>57</v>
      </c>
      <c r="B38" s="26">
        <v>0.29758613334899242</v>
      </c>
      <c r="C38" s="26">
        <v>6.8122270742358104E-2</v>
      </c>
      <c r="E38" s="27">
        <v>2.1937106464963749E-2</v>
      </c>
      <c r="F38" s="26">
        <v>1.554409649696758E-2</v>
      </c>
      <c r="G38" s="26">
        <v>1.2987818489599129E-2</v>
      </c>
      <c r="H38" s="25">
        <v>1.4661518098546289E-2</v>
      </c>
      <c r="I38" s="25">
        <v>1.2178763485980284E-2</v>
      </c>
      <c r="J38" s="25">
        <v>1.3795586449587473E-2</v>
      </c>
      <c r="K38" s="25">
        <v>1.3339666376353112E-2</v>
      </c>
      <c r="L38" s="25">
        <v>1.7294459116254518E-2</v>
      </c>
      <c r="M38" s="25">
        <v>1.3918193683647362E-2</v>
      </c>
      <c r="N38" s="25">
        <v>1.7082070318125187E-2</v>
      </c>
      <c r="O38" s="25" t="e">
        <v>#REF!</v>
      </c>
      <c r="P38" s="120">
        <v>1.1972393610526943E-2</v>
      </c>
      <c r="Q38" s="120" t="e">
        <v>#REF!</v>
      </c>
      <c r="R38" s="120">
        <v>1.204209515128626E-2</v>
      </c>
      <c r="S38" s="120">
        <v>1.3410881023028532E-2</v>
      </c>
      <c r="T38" s="25">
        <v>1.3319354537360557E-2</v>
      </c>
      <c r="U38" s="25">
        <v>1.3291942425975631E-2</v>
      </c>
    </row>
    <row r="39" spans="1:21" s="26" customFormat="1" hidden="1">
      <c r="A39" s="25" t="s">
        <v>45</v>
      </c>
      <c r="B39" s="26">
        <v>0.29758613334899242</v>
      </c>
      <c r="C39" s="26">
        <v>6.8122270742358104E-2</v>
      </c>
      <c r="E39" s="27">
        <v>1.9444736568851734E-2</v>
      </c>
      <c r="F39" s="26">
        <v>1.1034504853848874E-2</v>
      </c>
      <c r="G39" s="26">
        <v>1.0417728169759673E-2</v>
      </c>
      <c r="H39" s="25">
        <v>1.2221645293498928E-2</v>
      </c>
      <c r="I39" s="25">
        <v>1.0034560243130715E-2</v>
      </c>
      <c r="J39" s="25">
        <v>1.1053109263570074E-2</v>
      </c>
      <c r="K39" s="25">
        <v>1.0869939347187463E-2</v>
      </c>
      <c r="L39" s="25">
        <v>1.5775382652499975E-2</v>
      </c>
      <c r="M39" s="25">
        <v>1.21084510300449E-2</v>
      </c>
      <c r="N39" s="25">
        <v>1.7082070318125187E-2</v>
      </c>
      <c r="O39" s="25" t="e">
        <v>#REF!</v>
      </c>
      <c r="P39" s="120">
        <v>1.5501507860553853E-2</v>
      </c>
      <c r="Q39" s="120" t="e">
        <v>#REF!</v>
      </c>
      <c r="R39" s="120">
        <v>1.204209515128626E-2</v>
      </c>
      <c r="S39" s="120">
        <v>1.2528163680913636E-2</v>
      </c>
      <c r="T39" s="25">
        <v>1.3319354537360557E-2</v>
      </c>
      <c r="U39" s="25">
        <v>1.3291942425975631E-2</v>
      </c>
    </row>
    <row r="40" spans="1:21" s="26" customFormat="1" hidden="1">
      <c r="A40" s="25" t="s">
        <v>46</v>
      </c>
      <c r="B40" s="26" t="e">
        <v>#DIV/0!</v>
      </c>
      <c r="C40" s="26" t="e">
        <v>#DIV/0!</v>
      </c>
      <c r="E40" s="27">
        <v>2.492369896112017E-3</v>
      </c>
      <c r="F40" s="26">
        <v>4.5095916431187044E-3</v>
      </c>
      <c r="G40" s="26">
        <v>2.570090319839455E-3</v>
      </c>
      <c r="H40" s="25">
        <v>2.4398728050473613E-3</v>
      </c>
      <c r="I40" s="25">
        <v>2.1442032428495698E-3</v>
      </c>
      <c r="J40" s="25">
        <v>2.7424771860173999E-3</v>
      </c>
      <c r="K40" s="25">
        <v>2.4697270291656509E-3</v>
      </c>
      <c r="L40" s="25">
        <v>1.5190764637545429E-3</v>
      </c>
      <c r="M40" s="25">
        <v>1.8097426536024626E-3</v>
      </c>
      <c r="N40" s="25">
        <v>0</v>
      </c>
      <c r="O40" s="25" t="e">
        <v>#REF!</v>
      </c>
      <c r="P40" s="120">
        <v>0</v>
      </c>
      <c r="Q40" s="120" t="e">
        <v>#REF!</v>
      </c>
      <c r="R40" s="120">
        <v>0</v>
      </c>
      <c r="S40" s="120">
        <v>0</v>
      </c>
      <c r="T40" s="25">
        <v>0</v>
      </c>
      <c r="U40" s="25">
        <v>0</v>
      </c>
    </row>
    <row r="41" spans="1:21" s="26" customFormat="1" hidden="1">
      <c r="A41" s="25" t="s">
        <v>58</v>
      </c>
      <c r="E41" s="27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 s="26" customFormat="1">
      <c r="A42" s="25" t="s">
        <v>59</v>
      </c>
      <c r="E42" s="2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 s="26" customFormat="1" hidden="1">
      <c r="A43" s="25" t="s">
        <v>60</v>
      </c>
      <c r="E43" s="2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 s="26" customFormat="1" hidden="1">
      <c r="A44" s="25" t="s">
        <v>61</v>
      </c>
      <c r="B44" s="26">
        <v>-0.37139764286390897</v>
      </c>
      <c r="C44" s="26">
        <v>-0.50665225427913718</v>
      </c>
      <c r="E44" s="27">
        <v>3.6173011187424435E-2</v>
      </c>
      <c r="F44" s="26">
        <v>4.3301059444837531E-2</v>
      </c>
      <c r="G44" s="26">
        <v>2.0488430827305344E-2</v>
      </c>
      <c r="H44" s="25">
        <v>1.3800363991608963E-2</v>
      </c>
      <c r="I44" s="25">
        <v>1.3600824216068091E-2</v>
      </c>
      <c r="J44" s="25">
        <v>-1.3064304789703452E-2</v>
      </c>
      <c r="K44" s="25">
        <v>9.2546992441938404E-3</v>
      </c>
      <c r="L44" s="25">
        <v>2.9312313277385532E-3</v>
      </c>
      <c r="M44" s="25">
        <v>2.429612925784707E-2</v>
      </c>
      <c r="N44" s="25">
        <v>1.5527808020494107E-2</v>
      </c>
      <c r="O44" s="25" t="e">
        <v>#REF!</v>
      </c>
      <c r="P44" s="120">
        <v>-2.270133930265723E-2</v>
      </c>
      <c r="Q44" s="120" t="e">
        <v>#REF!</v>
      </c>
      <c r="R44" s="120">
        <v>6.6910684243418452E-3</v>
      </c>
      <c r="S44" s="120">
        <v>1.1173665121796407E-2</v>
      </c>
      <c r="T44" s="25">
        <v>1.5649547455095378E-2</v>
      </c>
      <c r="U44" s="25">
        <v>7.2133870090538427E-3</v>
      </c>
    </row>
    <row r="45" spans="1:21" s="26" customFormat="1" hidden="1">
      <c r="A45" s="25" t="s">
        <v>62</v>
      </c>
      <c r="B45" s="26">
        <v>1.6374680513399298E-2</v>
      </c>
      <c r="C45" s="26">
        <v>-0.12698231615654954</v>
      </c>
      <c r="E45" s="27">
        <v>8.9369525939187025E-2</v>
      </c>
      <c r="F45" s="26">
        <v>0.13926920524685921</v>
      </c>
      <c r="G45" s="26">
        <v>9.0249663556470641E-2</v>
      </c>
      <c r="H45" s="25">
        <v>0.10743921613693326</v>
      </c>
      <c r="I45" s="25">
        <v>9.8494884675643199E-2</v>
      </c>
      <c r="J45" s="25">
        <v>5.6270992600007237E-2</v>
      </c>
      <c r="K45" s="25">
        <v>5.0822906291497195E-2</v>
      </c>
      <c r="L45" s="25">
        <v>3.021554877156344E-2</v>
      </c>
      <c r="M45" s="25">
        <v>5.064190649798745E-2</v>
      </c>
      <c r="N45" s="25">
        <v>3.8890975725722886E-2</v>
      </c>
      <c r="O45" s="25" t="e">
        <v>#REF!</v>
      </c>
      <c r="P45" s="120">
        <v>1.7367559077601107E-2</v>
      </c>
      <c r="Q45" s="120" t="e">
        <v>#REF!</v>
      </c>
      <c r="R45" s="120">
        <v>4.1751381334387334E-2</v>
      </c>
      <c r="S45" s="120">
        <v>3.6042944056958535E-2</v>
      </c>
      <c r="T45" s="25">
        <v>2.6044539819060134E-2</v>
      </c>
      <c r="U45" s="25">
        <v>2.124340021337167E-2</v>
      </c>
    </row>
    <row r="46" spans="1:21" s="26" customFormat="1" ht="15.5" thickBot="1">
      <c r="A46" s="108" t="s">
        <v>63</v>
      </c>
      <c r="B46" s="108">
        <v>4.0708457272038867E-2</v>
      </c>
      <c r="C46" s="108">
        <v>-0.11771704730510224</v>
      </c>
      <c r="D46" s="108"/>
      <c r="E46" s="108">
        <v>8.9494239343435283E-2</v>
      </c>
      <c r="F46" s="108">
        <v>0.13959714704528883</v>
      </c>
      <c r="G46" s="108">
        <v>9.0681841638413044E-2</v>
      </c>
      <c r="H46" s="108">
        <v>0.10744900107256984</v>
      </c>
      <c r="I46" s="108">
        <v>9.8575802390663228E-2</v>
      </c>
      <c r="J46" s="108">
        <v>5.8097052290596328E-2</v>
      </c>
      <c r="K46" s="108">
        <v>5.2454985352434723E-2</v>
      </c>
      <c r="L46" s="108">
        <v>3.0422578963604393E-2</v>
      </c>
      <c r="M46" s="108">
        <v>5.1504513749484539E-2</v>
      </c>
      <c r="N46" s="108">
        <v>3.9153849841919296E-2</v>
      </c>
      <c r="O46" s="108" t="e">
        <v>#REF!</v>
      </c>
      <c r="P46" s="124">
        <v>1.9750211511835061E-2</v>
      </c>
      <c r="Q46" s="124" t="e">
        <v>#REF!</v>
      </c>
      <c r="R46" s="124">
        <v>4.4552413107933703E-2</v>
      </c>
      <c r="S46" s="124">
        <v>4.0193839437730867E-2</v>
      </c>
      <c r="T46" s="25">
        <v>2.8094452461792201E-2</v>
      </c>
      <c r="U46" s="25">
        <v>2.3158624568439416E-2</v>
      </c>
    </row>
    <row r="47" spans="1:21" s="26" customFormat="1" hidden="1">
      <c r="A47" s="25" t="s">
        <v>46</v>
      </c>
      <c r="B47" s="26">
        <v>4.0708457272038867E-2</v>
      </c>
      <c r="C47" s="26">
        <v>-0.11771704730510224</v>
      </c>
      <c r="E47" s="27">
        <v>8.8555112986657664E-2</v>
      </c>
      <c r="F47" s="26">
        <v>0.13793884766157738</v>
      </c>
      <c r="G47" s="26">
        <v>9.0086275423061066E-2</v>
      </c>
      <c r="H47" s="25">
        <v>0.10695973477339646</v>
      </c>
      <c r="I47" s="25">
        <v>9.8169896269759124E-2</v>
      </c>
      <c r="J47" s="25">
        <v>5.7154734594810713E-2</v>
      </c>
      <c r="K47" s="25">
        <v>5.1498889379012397E-2</v>
      </c>
      <c r="L47" s="25">
        <v>2.9351767215743098E-2</v>
      </c>
      <c r="M47" s="25">
        <v>5.051429622357903E-2</v>
      </c>
      <c r="N47" s="25">
        <v>3.9153849841919296E-2</v>
      </c>
      <c r="O47" s="25" t="e">
        <v>#REF!</v>
      </c>
      <c r="P47" s="120">
        <v>1.9176985951559308E-2</v>
      </c>
      <c r="Q47" s="120" t="e">
        <v>#REF!</v>
      </c>
      <c r="R47" s="120">
        <v>4.4552413107933703E-2</v>
      </c>
      <c r="S47" s="120">
        <v>3.850452082558467E-2</v>
      </c>
      <c r="T47" s="25">
        <v>2.8094452461792201E-2</v>
      </c>
      <c r="U47" s="25">
        <v>2.3158624568439416E-2</v>
      </c>
    </row>
    <row r="48" spans="1:21" s="26" customFormat="1" hidden="1">
      <c r="A48" s="25" t="s">
        <v>45</v>
      </c>
      <c r="E48" s="27"/>
      <c r="H48" s="25"/>
      <c r="I48" s="25"/>
      <c r="J48" s="25"/>
      <c r="K48" s="25"/>
      <c r="L48" s="25"/>
      <c r="M48" s="25"/>
      <c r="N48" s="25"/>
      <c r="O48" s="25"/>
      <c r="P48" s="120"/>
      <c r="Q48" s="120"/>
      <c r="R48" s="120"/>
      <c r="S48" s="120"/>
      <c r="T48" s="25"/>
      <c r="U48" s="25"/>
    </row>
    <row r="49" spans="1:21" s="26" customFormat="1" hidden="1">
      <c r="A49" s="25" t="s">
        <v>64</v>
      </c>
      <c r="B49" s="26">
        <v>0.49566715610969192</v>
      </c>
      <c r="C49" s="26">
        <v>0</v>
      </c>
      <c r="E49" s="27">
        <v>1.2471340424826392E-4</v>
      </c>
      <c r="F49" s="26">
        <v>3.2794179842962986E-4</v>
      </c>
      <c r="G49" s="26">
        <v>4.3217808194240075E-4</v>
      </c>
      <c r="H49" s="25">
        <v>9.7849356365753931E-6</v>
      </c>
      <c r="I49" s="25">
        <v>8.0917715020018601E-5</v>
      </c>
      <c r="J49" s="25">
        <v>1.8260596905890895E-3</v>
      </c>
      <c r="K49" s="25">
        <v>1.632079060937522E-3</v>
      </c>
      <c r="L49" s="25">
        <v>2.070301920409518E-4</v>
      </c>
      <c r="M49" s="25">
        <v>8.6260725149708763E-4</v>
      </c>
      <c r="N49" s="25">
        <v>2.6287411619641362E-4</v>
      </c>
      <c r="O49" s="25" t="e">
        <v>#REF!</v>
      </c>
      <c r="P49" s="25">
        <v>1.8094268739581971E-3</v>
      </c>
      <c r="Q49" s="25" t="e">
        <v>#REF!</v>
      </c>
      <c r="R49" s="25">
        <v>2.8010317735463639E-3</v>
      </c>
      <c r="S49" s="25">
        <v>2.461576768626135E-3</v>
      </c>
      <c r="T49" s="25">
        <v>2.0499126427320656E-3</v>
      </c>
      <c r="U49" s="25">
        <v>1.9152243550677446E-3</v>
      </c>
    </row>
    <row r="50" spans="1:21" s="26" customFormat="1">
      <c r="A50" s="25" t="s">
        <v>126</v>
      </c>
      <c r="E50" s="27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1" s="26" customFormat="1">
      <c r="A51" s="25"/>
      <c r="E51" s="2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s="26" customFormat="1">
      <c r="A52" s="25"/>
      <c r="E52" s="2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 s="26" customFormat="1">
      <c r="A53" s="25"/>
      <c r="E53" s="2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s="26" customFormat="1">
      <c r="A54" s="25"/>
      <c r="E54" s="2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s="26" customFormat="1">
      <c r="A55" s="25"/>
      <c r="E55" s="2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 s="26" customFormat="1">
      <c r="A56" s="25"/>
      <c r="E56" s="2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s="26" customFormat="1">
      <c r="A57" s="25"/>
      <c r="E57" s="2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1" s="26" customFormat="1">
      <c r="A58" s="25"/>
      <c r="E58" s="2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s="26" customFormat="1">
      <c r="A59" s="25"/>
      <c r="E59" s="2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 s="26" customFormat="1">
      <c r="A60" s="25"/>
      <c r="E60" s="2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 s="26" customFormat="1">
      <c r="A61" s="25"/>
      <c r="E61" s="2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1" s="26" customFormat="1">
      <c r="A62" s="25"/>
      <c r="E62" s="2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 s="26" customFormat="1">
      <c r="A63" s="25"/>
      <c r="E63" s="2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s="26" customFormat="1">
      <c r="A64" s="25"/>
      <c r="E64" s="2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 s="26" customFormat="1">
      <c r="A65" s="25"/>
      <c r="E65" s="2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s="26" customFormat="1">
      <c r="A66" s="25"/>
      <c r="E66" s="2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1" s="26" customFormat="1">
      <c r="A67" s="25"/>
      <c r="E67" s="2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1:21" s="26" customFormat="1">
      <c r="A68" s="25"/>
      <c r="E68" s="2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1:21" s="26" customFormat="1">
      <c r="A69" s="25"/>
      <c r="E69" s="2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1" s="26" customFormat="1">
      <c r="A70" s="25"/>
      <c r="E70" s="2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1" s="26" customFormat="1">
      <c r="A71" s="25"/>
      <c r="E71" s="2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1" s="26" customFormat="1">
      <c r="A72" s="25"/>
      <c r="E72" s="2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1:21" s="26" customFormat="1">
      <c r="A73" s="25"/>
      <c r="E73" s="2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spans="1:21" s="26" customFormat="1">
      <c r="A74" s="25"/>
      <c r="E74" s="2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1" s="26" customFormat="1">
      <c r="A75" s="25"/>
      <c r="E75" s="2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s="26" customFormat="1">
      <c r="A76" s="25"/>
      <c r="E76" s="27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1" s="26" customFormat="1">
      <c r="A77" s="25"/>
      <c r="E77" s="2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s="26" customFormat="1">
      <c r="A78" s="25"/>
      <c r="E78" s="2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1" s="26" customFormat="1">
      <c r="A79" s="25"/>
      <c r="E79" s="27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1" s="26" customFormat="1">
      <c r="A80" s="25"/>
      <c r="E80" s="27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1:21" s="26" customFormat="1">
      <c r="A81" s="25"/>
      <c r="E81" s="2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1:21" s="26" customFormat="1">
      <c r="A82" s="25"/>
      <c r="E82" s="2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1:21" s="26" customFormat="1">
      <c r="A83" s="25"/>
      <c r="E83" s="27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1:21" s="26" customFormat="1">
      <c r="A84" s="25"/>
      <c r="E84" s="27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spans="1:21" s="26" customFormat="1">
      <c r="A85" s="25"/>
      <c r="E85" s="27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spans="1:21" s="26" customFormat="1">
      <c r="A86" s="25"/>
      <c r="E86" s="27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1" s="26" customFormat="1">
      <c r="A87" s="25"/>
      <c r="E87" s="27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spans="1:21" s="26" customFormat="1">
      <c r="A88" s="25"/>
      <c r="E88" s="27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1:21" s="26" customFormat="1">
      <c r="A89" s="25"/>
      <c r="E89" s="27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1:21" s="26" customFormat="1">
      <c r="A90" s="25"/>
      <c r="E90" s="27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1:21" s="26" customFormat="1">
      <c r="A91" s="25"/>
      <c r="E91" s="27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1:21" s="26" customFormat="1">
      <c r="A92" s="25"/>
      <c r="E92" s="27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1:21" s="26" customFormat="1">
      <c r="A93" s="25"/>
      <c r="E93" s="27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1:21" s="26" customFormat="1">
      <c r="A94" s="25"/>
      <c r="E94" s="27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1:21" s="26" customFormat="1">
      <c r="A95" s="25"/>
      <c r="E95" s="27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1:21" s="26" customFormat="1">
      <c r="A96" s="25"/>
      <c r="E96" s="27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1:21" s="26" customFormat="1">
      <c r="A97" s="25"/>
      <c r="E97" s="27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1:21" s="26" customFormat="1">
      <c r="A98" s="25"/>
      <c r="E98" s="2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1:21" s="26" customFormat="1">
      <c r="A99" s="25"/>
      <c r="E99" s="2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1:21" s="26" customFormat="1">
      <c r="A100" s="25"/>
      <c r="E100" s="27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1:21" s="26" customFormat="1">
      <c r="A101" s="25"/>
      <c r="E101" s="27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1:21" s="26" customFormat="1">
      <c r="A102" s="25"/>
      <c r="E102" s="27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1:21" s="26" customFormat="1">
      <c r="A103" s="25"/>
      <c r="E103" s="27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1:21" s="26" customFormat="1">
      <c r="A104" s="25"/>
      <c r="E104" s="27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1:21" s="26" customFormat="1">
      <c r="A105" s="25"/>
      <c r="E105" s="27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1:21" s="26" customFormat="1">
      <c r="A106" s="25"/>
      <c r="E106" s="2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1:21" s="26" customFormat="1">
      <c r="A107" s="25"/>
      <c r="E107" s="27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:21" s="26" customFormat="1">
      <c r="A108" s="25"/>
      <c r="E108" s="2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1:21" s="26" customFormat="1">
      <c r="A109" s="25"/>
      <c r="E109" s="27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1:21" s="26" customFormat="1">
      <c r="A110" s="25"/>
      <c r="E110" s="27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1:21" s="26" customFormat="1">
      <c r="A111" s="25"/>
      <c r="E111" s="27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1:21" s="26" customFormat="1">
      <c r="A112" s="25"/>
      <c r="E112" s="27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1:21" s="26" customFormat="1">
      <c r="A113" s="25"/>
      <c r="E113" s="2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1:21" s="26" customFormat="1">
      <c r="A114" s="25"/>
      <c r="E114" s="27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:21" s="26" customFormat="1">
      <c r="A115" s="25"/>
      <c r="E115" s="27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s="26" customFormat="1">
      <c r="A116" s="25"/>
      <c r="E116" s="27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1:21" s="26" customFormat="1">
      <c r="A117" s="25"/>
      <c r="E117" s="27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1:21" s="26" customFormat="1">
      <c r="A118" s="25"/>
      <c r="E118" s="27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:21" s="26" customFormat="1">
      <c r="A119" s="25"/>
      <c r="E119" s="27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 s="26" customFormat="1">
      <c r="A120" s="25"/>
      <c r="E120" s="2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:21" s="26" customFormat="1">
      <c r="A121" s="25"/>
      <c r="E121" s="27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 s="26" customFormat="1">
      <c r="A122" s="25"/>
      <c r="E122" s="27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 s="26" customFormat="1">
      <c r="A123" s="25"/>
      <c r="E123" s="27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 s="26" customFormat="1">
      <c r="A124" s="25"/>
      <c r="E124" s="27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 s="26" customFormat="1">
      <c r="A125" s="25"/>
      <c r="E125" s="27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1:21" s="26" customFormat="1">
      <c r="A126" s="25"/>
      <c r="E126" s="27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1:21" s="26" customFormat="1">
      <c r="A127" s="25"/>
      <c r="E127" s="27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:21" s="26" customFormat="1">
      <c r="A128" s="25"/>
      <c r="E128" s="27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1:21" s="26" customFormat="1">
      <c r="A129" s="25"/>
      <c r="E129" s="27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1:21" s="26" customFormat="1">
      <c r="A130" s="25"/>
      <c r="E130" s="27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1:21" s="26" customFormat="1">
      <c r="A131" s="25"/>
      <c r="E131" s="27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1:21" s="26" customFormat="1">
      <c r="A132" s="25"/>
      <c r="E132" s="27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1:21" s="26" customFormat="1">
      <c r="A133" s="25"/>
      <c r="E133" s="27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</row>
    <row r="134" spans="1:21" s="26" customFormat="1">
      <c r="A134" s="25"/>
      <c r="E134" s="2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</row>
    <row r="135" spans="1:21" s="26" customFormat="1">
      <c r="A135" s="25"/>
      <c r="E135" s="27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</row>
    <row r="136" spans="1:21" s="26" customFormat="1">
      <c r="A136" s="25"/>
      <c r="E136" s="27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</row>
    <row r="137" spans="1:21" s="26" customFormat="1">
      <c r="A137" s="25"/>
      <c r="E137" s="27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</row>
    <row r="138" spans="1:21" s="26" customFormat="1">
      <c r="A138" s="25"/>
      <c r="E138" s="27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</row>
    <row r="139" spans="1:21" s="26" customFormat="1">
      <c r="A139" s="25"/>
      <c r="E139" s="27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</row>
    <row r="140" spans="1:21" s="26" customFormat="1">
      <c r="A140" s="25"/>
      <c r="E140" s="27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</row>
    <row r="141" spans="1:21" s="26" customFormat="1">
      <c r="A141" s="25"/>
      <c r="E141" s="27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</row>
    <row r="142" spans="1:21" s="26" customFormat="1">
      <c r="A142" s="25"/>
      <c r="E142" s="27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3" spans="1:21" s="26" customFormat="1">
      <c r="A143" s="25"/>
      <c r="E143" s="27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</row>
    <row r="144" spans="1:21" s="26" customFormat="1">
      <c r="A144" s="25"/>
      <c r="E144" s="27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</row>
    <row r="145" spans="1:21" s="26" customFormat="1">
      <c r="A145" s="25"/>
      <c r="E145" s="27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</row>
    <row r="146" spans="1:21" s="26" customFormat="1">
      <c r="A146" s="25"/>
      <c r="E146" s="27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</row>
    <row r="147" spans="1:21" s="26" customFormat="1">
      <c r="A147" s="25"/>
      <c r="E147" s="27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</row>
    <row r="148" spans="1:21" s="26" customFormat="1">
      <c r="A148" s="25"/>
      <c r="E148" s="27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spans="1:21" s="26" customFormat="1">
      <c r="A149" s="25"/>
      <c r="E149" s="27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</row>
    <row r="150" spans="1:21" s="26" customFormat="1">
      <c r="A150" s="25"/>
      <c r="E150" s="27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</row>
    <row r="151" spans="1:21" s="26" customFormat="1">
      <c r="A151" s="25"/>
      <c r="E151" s="27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1:21" s="26" customFormat="1">
      <c r="A152" s="25"/>
      <c r="E152" s="27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spans="1:21" s="26" customFormat="1">
      <c r="A153" s="25"/>
      <c r="E153" s="27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</row>
    <row r="154" spans="1:21" s="26" customFormat="1">
      <c r="A154" s="25"/>
      <c r="E154" s="27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spans="1:21" s="26" customFormat="1">
      <c r="A155" s="25"/>
      <c r="E155" s="27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</row>
    <row r="156" spans="1:21" s="26" customFormat="1">
      <c r="A156" s="25"/>
      <c r="E156" s="27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</row>
    <row r="157" spans="1:21" s="26" customFormat="1">
      <c r="A157" s="25"/>
      <c r="E157" s="27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</row>
    <row r="158" spans="1:21" s="26" customFormat="1">
      <c r="A158" s="25"/>
      <c r="E158" s="27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</row>
    <row r="159" spans="1:21" s="26" customFormat="1">
      <c r="A159" s="25"/>
      <c r="E159" s="27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spans="1:21" s="26" customFormat="1">
      <c r="A160" s="25"/>
      <c r="E160" s="27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spans="1:21" s="26" customFormat="1">
      <c r="A161" s="25"/>
      <c r="E161" s="27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spans="1:21" s="26" customFormat="1">
      <c r="A162" s="25"/>
      <c r="E162" s="27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spans="1:21" s="26" customFormat="1">
      <c r="A163" s="25"/>
      <c r="E163" s="27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</row>
    <row r="164" spans="1:21" s="26" customFormat="1">
      <c r="A164" s="25"/>
      <c r="E164" s="27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spans="1:21" s="26" customFormat="1">
      <c r="A165" s="25"/>
      <c r="E165" s="27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</row>
    <row r="166" spans="1:21" s="26" customFormat="1">
      <c r="A166" s="25"/>
      <c r="E166" s="27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spans="1:21" s="26" customFormat="1">
      <c r="A167" s="25"/>
      <c r="E167" s="27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</row>
    <row r="168" spans="1:21" s="26" customFormat="1">
      <c r="A168" s="25"/>
      <c r="E168" s="27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spans="1:21" s="26" customFormat="1">
      <c r="A169" s="25"/>
      <c r="E169" s="27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spans="1:21" s="26" customFormat="1">
      <c r="A170" s="25"/>
      <c r="E170" s="27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spans="1:21" s="26" customFormat="1">
      <c r="A171" s="25"/>
      <c r="E171" s="27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spans="1:21" s="26" customFormat="1">
      <c r="A172" s="25"/>
      <c r="E172" s="27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spans="1:21" s="26" customFormat="1">
      <c r="A173" s="25"/>
      <c r="E173" s="27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</row>
    <row r="174" spans="1:21" s="26" customFormat="1">
      <c r="A174" s="25"/>
      <c r="E174" s="27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spans="1:21" s="26" customFormat="1">
      <c r="A175" s="25"/>
      <c r="E175" s="27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</row>
    <row r="176" spans="1:21" s="26" customFormat="1">
      <c r="A176" s="25"/>
      <c r="E176" s="27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spans="1:21" s="26" customFormat="1">
      <c r="A177" s="25"/>
      <c r="E177" s="27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</row>
    <row r="178" spans="1:21" s="26" customFormat="1">
      <c r="A178" s="25"/>
      <c r="E178" s="27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</row>
    <row r="179" spans="1:21" s="26" customFormat="1">
      <c r="A179" s="25"/>
      <c r="E179" s="27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</row>
    <row r="180" spans="1:21" s="26" customFormat="1">
      <c r="A180" s="25"/>
      <c r="E180" s="27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</row>
    <row r="181" spans="1:21" s="26" customFormat="1">
      <c r="A181" s="25"/>
      <c r="E181" s="27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</row>
    <row r="182" spans="1:21" s="26" customFormat="1">
      <c r="A182" s="25"/>
      <c r="E182" s="27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</row>
    <row r="183" spans="1:21" s="26" customFormat="1">
      <c r="A183" s="25"/>
      <c r="E183" s="27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spans="1:21" s="26" customFormat="1">
      <c r="A184" s="25"/>
      <c r="E184" s="27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</row>
    <row r="185" spans="1:21" s="26" customFormat="1">
      <c r="A185" s="25"/>
      <c r="E185" s="27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</row>
    <row r="186" spans="1:21" s="26" customFormat="1">
      <c r="A186" s="25"/>
      <c r="E186" s="27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</row>
    <row r="187" spans="1:21" s="26" customFormat="1">
      <c r="A187" s="25"/>
      <c r="E187" s="27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</row>
    <row r="188" spans="1:21" s="26" customFormat="1">
      <c r="A188" s="25"/>
      <c r="E188" s="27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</row>
    <row r="189" spans="1:21" s="26" customFormat="1">
      <c r="A189" s="25"/>
      <c r="E189" s="27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</row>
    <row r="190" spans="1:21" s="26" customFormat="1">
      <c r="A190" s="25"/>
      <c r="E190" s="27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</row>
    <row r="191" spans="1:21" s="26" customFormat="1">
      <c r="A191" s="25"/>
      <c r="E191" s="27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</row>
    <row r="192" spans="1:21" s="26" customFormat="1">
      <c r="A192" s="25"/>
      <c r="E192" s="27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</row>
    <row r="193" spans="1:21" s="26" customFormat="1">
      <c r="A193" s="25"/>
      <c r="E193" s="27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</row>
    <row r="194" spans="1:21" s="26" customFormat="1">
      <c r="A194" s="25"/>
      <c r="E194" s="27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</row>
    <row r="195" spans="1:21" s="26" customFormat="1">
      <c r="A195" s="25"/>
      <c r="E195" s="27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</row>
    <row r="196" spans="1:21" s="26" customFormat="1">
      <c r="A196" s="25"/>
      <c r="E196" s="27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</row>
    <row r="197" spans="1:21" s="26" customFormat="1">
      <c r="A197" s="25"/>
      <c r="E197" s="27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</row>
    <row r="198" spans="1:21" s="26" customFormat="1">
      <c r="A198" s="25"/>
      <c r="E198" s="27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</row>
    <row r="199" spans="1:21" s="26" customFormat="1">
      <c r="A199" s="25"/>
      <c r="E199" s="27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</row>
    <row r="200" spans="1:21" s="26" customFormat="1">
      <c r="A200" s="25"/>
      <c r="E200" s="27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</row>
    <row r="201" spans="1:21" s="26" customFormat="1">
      <c r="A201" s="25"/>
      <c r="E201" s="27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</row>
    <row r="202" spans="1:21" s="26" customFormat="1">
      <c r="A202" s="25"/>
      <c r="E202" s="27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</row>
    <row r="203" spans="1:21" s="26" customFormat="1">
      <c r="A203" s="25"/>
      <c r="E203" s="27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</row>
    <row r="204" spans="1:21" s="26" customFormat="1">
      <c r="A204" s="25"/>
      <c r="E204" s="27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</row>
    <row r="205" spans="1:21" s="26" customFormat="1">
      <c r="A205" s="25"/>
      <c r="E205" s="27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</row>
    <row r="206" spans="1:21" s="26" customFormat="1">
      <c r="A206" s="25"/>
      <c r="E206" s="27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</row>
    <row r="207" spans="1:21" s="26" customFormat="1">
      <c r="A207" s="25"/>
      <c r="E207" s="27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</row>
    <row r="208" spans="1:21" s="26" customFormat="1">
      <c r="A208" s="25"/>
      <c r="E208" s="27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</row>
    <row r="209" spans="1:21" s="26" customFormat="1">
      <c r="A209" s="25"/>
      <c r="E209" s="27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</row>
    <row r="210" spans="1:21" s="26" customFormat="1">
      <c r="A210" s="25"/>
      <c r="E210" s="27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</row>
    <row r="211" spans="1:21" s="26" customFormat="1">
      <c r="A211" s="25"/>
      <c r="E211" s="27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</row>
    <row r="212" spans="1:21" s="26" customFormat="1">
      <c r="A212" s="25"/>
      <c r="E212" s="27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</row>
    <row r="213" spans="1:21" s="26" customFormat="1">
      <c r="A213" s="25"/>
      <c r="E213" s="27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</row>
    <row r="214" spans="1:21" s="26" customFormat="1">
      <c r="A214" s="25"/>
      <c r="E214" s="27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</row>
    <row r="215" spans="1:21" s="26" customFormat="1">
      <c r="A215" s="25"/>
      <c r="E215" s="27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</row>
    <row r="216" spans="1:21" s="26" customFormat="1">
      <c r="A216" s="25"/>
      <c r="E216" s="27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</row>
    <row r="217" spans="1:21" s="26" customFormat="1">
      <c r="A217" s="25"/>
      <c r="E217" s="27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</row>
    <row r="218" spans="1:21" s="26" customFormat="1">
      <c r="A218" s="25"/>
      <c r="E218" s="27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</row>
    <row r="219" spans="1:21" s="26" customFormat="1">
      <c r="A219" s="25"/>
      <c r="E219" s="27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</row>
    <row r="220" spans="1:21" s="26" customFormat="1">
      <c r="A220" s="25"/>
      <c r="E220" s="27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</row>
    <row r="221" spans="1:21" s="26" customFormat="1">
      <c r="A221" s="25"/>
      <c r="E221" s="27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</row>
    <row r="222" spans="1:21" s="26" customFormat="1">
      <c r="A222" s="25"/>
      <c r="E222" s="27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</row>
    <row r="223" spans="1:21" s="26" customFormat="1">
      <c r="A223" s="25"/>
      <c r="E223" s="27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</row>
    <row r="224" spans="1:21" s="26" customFormat="1">
      <c r="A224" s="25"/>
      <c r="E224" s="27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</row>
    <row r="225" spans="1:21" s="26" customFormat="1">
      <c r="A225" s="25"/>
      <c r="E225" s="27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</row>
    <row r="226" spans="1:21" s="26" customFormat="1">
      <c r="A226" s="25"/>
      <c r="E226" s="27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</row>
    <row r="227" spans="1:21" s="26" customFormat="1">
      <c r="A227" s="25"/>
      <c r="E227" s="27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</row>
    <row r="228" spans="1:21" s="26" customFormat="1">
      <c r="A228" s="25"/>
      <c r="E228" s="27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</row>
    <row r="229" spans="1:21" s="26" customFormat="1">
      <c r="A229" s="25"/>
      <c r="E229" s="27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</row>
    <row r="230" spans="1:21" s="26" customFormat="1">
      <c r="A230" s="25"/>
      <c r="E230" s="27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</row>
    <row r="231" spans="1:21" s="26" customFormat="1">
      <c r="A231" s="25"/>
      <c r="E231" s="27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</row>
    <row r="232" spans="1:21" s="26" customFormat="1">
      <c r="A232" s="25"/>
      <c r="E232" s="27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spans="1:21" s="26" customFormat="1">
      <c r="A233" s="25"/>
      <c r="E233" s="27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</row>
    <row r="234" spans="1:21" s="26" customFormat="1">
      <c r="A234" s="25"/>
      <c r="E234" s="27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</row>
    <row r="235" spans="1:21" s="26" customFormat="1">
      <c r="A235" s="25"/>
      <c r="E235" s="27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</row>
    <row r="236" spans="1:21" s="26" customFormat="1">
      <c r="A236" s="25"/>
      <c r="E236" s="27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</row>
    <row r="237" spans="1:21" s="26" customFormat="1">
      <c r="A237" s="25"/>
      <c r="E237" s="27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</row>
    <row r="238" spans="1:21" s="26" customFormat="1">
      <c r="A238" s="25"/>
      <c r="E238" s="27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</row>
    <row r="239" spans="1:21" s="26" customFormat="1">
      <c r="A239" s="25"/>
      <c r="E239" s="27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</row>
    <row r="240" spans="1:21" s="26" customFormat="1">
      <c r="A240" s="25"/>
      <c r="E240" s="27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</row>
    <row r="241" spans="1:21" s="26" customFormat="1">
      <c r="A241" s="25"/>
      <c r="E241" s="27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</row>
    <row r="242" spans="1:21" s="26" customFormat="1">
      <c r="A242" s="25"/>
      <c r="E242" s="27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</row>
    <row r="243" spans="1:21" s="26" customFormat="1">
      <c r="A243" s="25"/>
      <c r="E243" s="27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</row>
    <row r="244" spans="1:21" s="26" customFormat="1">
      <c r="A244" s="25"/>
      <c r="E244" s="27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</row>
    <row r="245" spans="1:21" s="26" customFormat="1">
      <c r="A245" s="25"/>
      <c r="E245" s="27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</row>
    <row r="246" spans="1:21" s="26" customFormat="1">
      <c r="A246" s="25"/>
      <c r="E246" s="27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</row>
    <row r="247" spans="1:21" s="26" customFormat="1">
      <c r="A247" s="25"/>
      <c r="E247" s="27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</row>
    <row r="248" spans="1:21" s="26" customFormat="1">
      <c r="A248" s="25"/>
      <c r="E248" s="27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</row>
    <row r="249" spans="1:21" s="26" customFormat="1">
      <c r="A249" s="25"/>
      <c r="E249" s="27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</row>
    <row r="250" spans="1:21" s="26" customFormat="1">
      <c r="A250" s="25"/>
      <c r="E250" s="27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</row>
    <row r="251" spans="1:21" s="26" customFormat="1">
      <c r="A251" s="25"/>
      <c r="E251" s="27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</row>
    <row r="252" spans="1:21" s="26" customFormat="1">
      <c r="A252" s="25"/>
      <c r="E252" s="27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</row>
    <row r="253" spans="1:21" s="26" customFormat="1">
      <c r="A253" s="25"/>
      <c r="E253" s="27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</row>
    <row r="254" spans="1:21" s="26" customFormat="1">
      <c r="A254" s="25"/>
      <c r="E254" s="27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</row>
    <row r="255" spans="1:21" s="26" customFormat="1">
      <c r="A255" s="25"/>
      <c r="E255" s="27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</row>
    <row r="256" spans="1:21" s="26" customFormat="1">
      <c r="A256" s="25"/>
      <c r="E256" s="27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</row>
    <row r="257" spans="1:21" s="26" customFormat="1">
      <c r="A257" s="25"/>
      <c r="E257" s="27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</row>
    <row r="258" spans="1:21" s="26" customFormat="1">
      <c r="A258" s="25"/>
      <c r="E258" s="27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</row>
    <row r="259" spans="1:21" s="26" customFormat="1">
      <c r="A259" s="25"/>
      <c r="E259" s="27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</row>
    <row r="260" spans="1:21" s="26" customFormat="1">
      <c r="A260" s="25"/>
      <c r="E260" s="27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</row>
    <row r="261" spans="1:21" s="26" customFormat="1">
      <c r="A261" s="25"/>
      <c r="E261" s="27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</row>
    <row r="262" spans="1:21" s="26" customFormat="1">
      <c r="A262" s="25"/>
      <c r="E262" s="27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</row>
    <row r="263" spans="1:21" s="26" customFormat="1">
      <c r="A263" s="25"/>
      <c r="E263" s="27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</row>
    <row r="264" spans="1:21" s="26" customFormat="1">
      <c r="A264" s="25"/>
      <c r="E264" s="27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</row>
    <row r="265" spans="1:21" s="26" customFormat="1">
      <c r="A265" s="25"/>
      <c r="E265" s="27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</row>
    <row r="266" spans="1:21" s="26" customFormat="1">
      <c r="A266" s="25"/>
      <c r="E266" s="27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</row>
    <row r="267" spans="1:21" s="26" customFormat="1">
      <c r="A267" s="25"/>
      <c r="E267" s="27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</row>
    <row r="268" spans="1:21" s="26" customFormat="1">
      <c r="A268" s="25"/>
      <c r="E268" s="27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</row>
    <row r="269" spans="1:21" s="26" customFormat="1">
      <c r="A269" s="25"/>
      <c r="E269" s="27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</row>
    <row r="270" spans="1:21" s="26" customFormat="1">
      <c r="A270" s="25"/>
      <c r="E270" s="27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</row>
    <row r="271" spans="1:21" s="26" customFormat="1">
      <c r="A271" s="25"/>
      <c r="E271" s="27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</row>
    <row r="272" spans="1:21" s="26" customFormat="1">
      <c r="A272" s="25"/>
      <c r="E272" s="27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</row>
    <row r="273" spans="1:21" s="26" customFormat="1">
      <c r="A273" s="25"/>
      <c r="E273" s="27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</row>
    <row r="274" spans="1:21" s="26" customFormat="1">
      <c r="A274" s="25"/>
      <c r="E274" s="27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</row>
    <row r="275" spans="1:21" s="26" customFormat="1">
      <c r="A275" s="25"/>
      <c r="E275" s="27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</row>
    <row r="276" spans="1:21" s="26" customFormat="1">
      <c r="A276" s="25"/>
      <c r="E276" s="27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</row>
    <row r="277" spans="1:21" s="26" customFormat="1">
      <c r="A277" s="25"/>
      <c r="E277" s="27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</row>
    <row r="278" spans="1:21" s="26" customFormat="1">
      <c r="A278" s="25"/>
      <c r="E278" s="27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</row>
    <row r="279" spans="1:21" s="26" customFormat="1">
      <c r="A279" s="25"/>
      <c r="E279" s="27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</row>
    <row r="280" spans="1:21" s="26" customFormat="1">
      <c r="A280" s="25"/>
      <c r="E280" s="27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</row>
    <row r="281" spans="1:21" s="26" customFormat="1">
      <c r="A281" s="25"/>
      <c r="E281" s="27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</row>
    <row r="282" spans="1:21" s="26" customFormat="1">
      <c r="A282" s="25"/>
      <c r="E282" s="27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</row>
    <row r="283" spans="1:21" s="26" customFormat="1">
      <c r="A283" s="25"/>
      <c r="E283" s="27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</row>
    <row r="284" spans="1:21" s="26" customFormat="1">
      <c r="A284" s="25"/>
      <c r="E284" s="27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</row>
    <row r="285" spans="1:21" s="26" customFormat="1">
      <c r="A285" s="25"/>
      <c r="E285" s="27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</row>
    <row r="286" spans="1:21" s="26" customFormat="1">
      <c r="A286" s="25"/>
      <c r="E286" s="27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</row>
    <row r="287" spans="1:21" s="26" customFormat="1">
      <c r="A287" s="25"/>
      <c r="E287" s="27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</row>
    <row r="288" spans="1:21" s="26" customFormat="1">
      <c r="A288" s="25"/>
      <c r="E288" s="27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</row>
    <row r="289" spans="1:21" s="26" customFormat="1">
      <c r="A289" s="25"/>
      <c r="E289" s="27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</row>
    <row r="290" spans="1:21" s="26" customFormat="1">
      <c r="A290" s="25"/>
      <c r="E290" s="27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</row>
    <row r="291" spans="1:21" s="26" customFormat="1">
      <c r="A291" s="25"/>
      <c r="E291" s="27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</row>
    <row r="292" spans="1:21" s="26" customFormat="1">
      <c r="A292" s="25"/>
      <c r="E292" s="27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</row>
    <row r="293" spans="1:21" s="26" customFormat="1">
      <c r="A293" s="25"/>
      <c r="E293" s="27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</row>
    <row r="294" spans="1:21" s="26" customFormat="1">
      <c r="A294" s="25"/>
      <c r="E294" s="27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</row>
    <row r="295" spans="1:21" s="26" customFormat="1">
      <c r="A295" s="25"/>
      <c r="E295" s="27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</row>
    <row r="296" spans="1:21" s="26" customFormat="1">
      <c r="A296" s="25"/>
      <c r="E296" s="27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</row>
    <row r="297" spans="1:21" s="26" customFormat="1">
      <c r="A297" s="25"/>
      <c r="E297" s="27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</row>
    <row r="298" spans="1:21" s="26" customFormat="1">
      <c r="A298" s="25"/>
      <c r="E298" s="27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</row>
    <row r="299" spans="1:21" s="26" customFormat="1">
      <c r="A299" s="25"/>
      <c r="E299" s="27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</row>
    <row r="300" spans="1:21" s="26" customFormat="1">
      <c r="A300" s="25"/>
      <c r="E300" s="27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</row>
    <row r="301" spans="1:21" s="26" customFormat="1">
      <c r="A301" s="25"/>
      <c r="E301" s="27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</row>
    <row r="302" spans="1:21" s="26" customFormat="1">
      <c r="A302" s="25"/>
      <c r="E302" s="27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</row>
    <row r="303" spans="1:21" s="26" customFormat="1">
      <c r="A303" s="25"/>
      <c r="E303" s="27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</row>
    <row r="304" spans="1:21" s="26" customFormat="1">
      <c r="A304" s="25"/>
      <c r="E304" s="27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</row>
    <row r="305" spans="1:21" s="26" customFormat="1">
      <c r="A305" s="25"/>
      <c r="E305" s="27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</row>
    <row r="306" spans="1:21" s="26" customFormat="1">
      <c r="A306" s="25"/>
      <c r="E306" s="27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</row>
    <row r="307" spans="1:21" s="26" customFormat="1">
      <c r="A307" s="25"/>
      <c r="E307" s="27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</row>
    <row r="308" spans="1:21" s="26" customFormat="1">
      <c r="A308" s="25"/>
      <c r="E308" s="27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</row>
    <row r="309" spans="1:21" s="26" customFormat="1">
      <c r="A309" s="25"/>
      <c r="E309" s="27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</row>
    <row r="310" spans="1:21" s="26" customFormat="1">
      <c r="A310" s="25"/>
      <c r="E310" s="27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</row>
    <row r="311" spans="1:21" s="26" customFormat="1">
      <c r="A311" s="25"/>
      <c r="E311" s="27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</row>
    <row r="312" spans="1:21" s="26" customFormat="1">
      <c r="A312" s="25"/>
      <c r="E312" s="27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</row>
    <row r="313" spans="1:21" s="26" customFormat="1">
      <c r="A313" s="25"/>
      <c r="E313" s="27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</row>
    <row r="314" spans="1:21" s="26" customFormat="1">
      <c r="A314" s="25"/>
      <c r="E314" s="27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</row>
    <row r="315" spans="1:21" s="26" customFormat="1">
      <c r="A315" s="25"/>
      <c r="E315" s="27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</row>
    <row r="316" spans="1:21" s="26" customFormat="1">
      <c r="A316" s="25"/>
      <c r="E316" s="27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</row>
    <row r="317" spans="1:21" s="26" customFormat="1">
      <c r="A317" s="25"/>
      <c r="E317" s="27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</row>
    <row r="318" spans="1:21" s="26" customFormat="1">
      <c r="A318" s="25"/>
      <c r="E318" s="27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</row>
    <row r="319" spans="1:21" s="26" customFormat="1">
      <c r="A319" s="25"/>
      <c r="E319" s="27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</row>
    <row r="320" spans="1:21" s="26" customFormat="1">
      <c r="A320" s="25"/>
      <c r="E320" s="27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</row>
    <row r="321" spans="1:21" s="26" customFormat="1">
      <c r="A321" s="25"/>
      <c r="E321" s="27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</row>
    <row r="322" spans="1:21" s="26" customFormat="1">
      <c r="A322" s="25"/>
      <c r="E322" s="27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</row>
    <row r="323" spans="1:21" s="26" customFormat="1">
      <c r="A323" s="25"/>
      <c r="E323" s="27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</row>
    <row r="324" spans="1:21" s="26" customFormat="1">
      <c r="A324" s="25"/>
      <c r="E324" s="27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</row>
    <row r="325" spans="1:21" s="26" customFormat="1">
      <c r="A325" s="25"/>
      <c r="E325" s="27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</row>
    <row r="326" spans="1:21" s="26" customFormat="1">
      <c r="A326" s="25"/>
      <c r="E326" s="27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</row>
    <row r="327" spans="1:21" s="26" customFormat="1">
      <c r="A327" s="25"/>
      <c r="E327" s="27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</row>
    <row r="328" spans="1:21" s="26" customFormat="1">
      <c r="A328" s="25"/>
      <c r="E328" s="27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</row>
    <row r="329" spans="1:21" s="26" customFormat="1">
      <c r="A329" s="25"/>
      <c r="E329" s="27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</row>
    <row r="330" spans="1:21" s="26" customFormat="1">
      <c r="A330" s="25"/>
      <c r="E330" s="27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</row>
    <row r="331" spans="1:21" s="26" customFormat="1">
      <c r="A331" s="25"/>
      <c r="E331" s="27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</row>
    <row r="332" spans="1:21" s="26" customFormat="1">
      <c r="A332" s="25"/>
      <c r="E332" s="27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</row>
    <row r="333" spans="1:21" s="26" customFormat="1">
      <c r="A333" s="25"/>
      <c r="E333" s="27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</row>
    <row r="334" spans="1:21" s="26" customFormat="1">
      <c r="A334" s="25"/>
      <c r="E334" s="27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</row>
    <row r="335" spans="1:21" s="26" customFormat="1">
      <c r="A335" s="25"/>
      <c r="E335" s="27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</row>
    <row r="336" spans="1:21" s="26" customFormat="1">
      <c r="A336" s="25"/>
      <c r="E336" s="27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</row>
    <row r="337" spans="1:21" s="26" customFormat="1">
      <c r="A337" s="25"/>
      <c r="E337" s="27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</row>
    <row r="338" spans="1:21" s="26" customFormat="1">
      <c r="A338" s="25"/>
      <c r="E338" s="27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</row>
    <row r="339" spans="1:21" s="26" customFormat="1">
      <c r="A339" s="25"/>
      <c r="E339" s="27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</row>
    <row r="340" spans="1:21" s="26" customFormat="1">
      <c r="A340" s="25"/>
      <c r="E340" s="27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</row>
    <row r="341" spans="1:21" s="26" customFormat="1">
      <c r="A341" s="25"/>
      <c r="E341" s="27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</row>
    <row r="342" spans="1:21" s="26" customFormat="1">
      <c r="A342" s="25"/>
      <c r="E342" s="27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</row>
    <row r="343" spans="1:21" s="26" customFormat="1">
      <c r="A343" s="25"/>
      <c r="E343" s="27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</row>
    <row r="344" spans="1:21" s="26" customFormat="1">
      <c r="A344" s="25"/>
      <c r="E344" s="27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</row>
    <row r="345" spans="1:21" s="26" customFormat="1">
      <c r="A345" s="25"/>
      <c r="E345" s="27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</row>
    <row r="346" spans="1:21" s="26" customFormat="1">
      <c r="A346" s="25"/>
      <c r="E346" s="27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</row>
    <row r="347" spans="1:21" s="26" customFormat="1">
      <c r="A347" s="25"/>
      <c r="E347" s="27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</row>
    <row r="348" spans="1:21" s="26" customFormat="1">
      <c r="A348" s="25"/>
      <c r="E348" s="27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</row>
    <row r="349" spans="1:21" s="26" customFormat="1">
      <c r="A349" s="25"/>
      <c r="E349" s="27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</row>
    <row r="350" spans="1:21" s="26" customFormat="1">
      <c r="A350" s="25"/>
      <c r="E350" s="27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</row>
    <row r="351" spans="1:21" s="26" customFormat="1">
      <c r="A351" s="25"/>
      <c r="E351" s="27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</row>
    <row r="352" spans="1:21" s="26" customFormat="1">
      <c r="A352" s="25"/>
      <c r="E352" s="27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</row>
    <row r="353" spans="1:21" s="26" customFormat="1">
      <c r="A353" s="25"/>
      <c r="E353" s="27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</row>
    <row r="354" spans="1:21" s="26" customFormat="1">
      <c r="A354" s="25"/>
      <c r="E354" s="27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</row>
    <row r="355" spans="1:21" s="26" customFormat="1">
      <c r="A355" s="25"/>
      <c r="E355" s="27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</row>
    <row r="356" spans="1:21" s="26" customFormat="1">
      <c r="A356" s="25"/>
      <c r="E356" s="27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</row>
    <row r="357" spans="1:21" s="26" customFormat="1">
      <c r="A357" s="25"/>
      <c r="E357" s="27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</row>
    <row r="358" spans="1:21" s="26" customFormat="1">
      <c r="A358" s="25"/>
      <c r="E358" s="27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</row>
    <row r="359" spans="1:21" s="26" customFormat="1">
      <c r="A359" s="25"/>
      <c r="E359" s="27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</row>
    <row r="360" spans="1:21" s="26" customFormat="1">
      <c r="A360" s="25"/>
      <c r="E360" s="27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</row>
    <row r="361" spans="1:21" s="26" customFormat="1">
      <c r="A361" s="25"/>
      <c r="E361" s="27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</row>
    <row r="362" spans="1:21" s="26" customFormat="1">
      <c r="A362" s="25"/>
      <c r="E362" s="27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</row>
    <row r="363" spans="1:21" s="26" customFormat="1">
      <c r="A363" s="25"/>
      <c r="E363" s="27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</row>
    <row r="364" spans="1:21" s="26" customFormat="1">
      <c r="A364" s="25"/>
      <c r="E364" s="27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</row>
    <row r="365" spans="1:21" s="26" customFormat="1">
      <c r="A365" s="25"/>
      <c r="E365" s="27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</row>
    <row r="366" spans="1:21" s="26" customFormat="1">
      <c r="A366" s="25"/>
      <c r="E366" s="27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</row>
    <row r="367" spans="1:21" s="26" customFormat="1">
      <c r="A367" s="25"/>
      <c r="E367" s="27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</row>
    <row r="368" spans="1:21" s="26" customFormat="1">
      <c r="A368" s="25"/>
      <c r="E368" s="27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</row>
    <row r="369" spans="1:21" s="26" customFormat="1">
      <c r="A369" s="25"/>
      <c r="E369" s="27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</row>
    <row r="370" spans="1:21" s="26" customFormat="1">
      <c r="A370" s="25"/>
      <c r="E370" s="27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</row>
    <row r="371" spans="1:21" s="26" customFormat="1">
      <c r="A371" s="25"/>
      <c r="E371" s="27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</row>
    <row r="372" spans="1:21" s="26" customFormat="1">
      <c r="A372" s="25"/>
      <c r="E372" s="27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</row>
    <row r="373" spans="1:21" s="26" customFormat="1">
      <c r="A373" s="25"/>
      <c r="E373" s="27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</row>
    <row r="374" spans="1:21" s="26" customFormat="1">
      <c r="A374" s="25"/>
      <c r="E374" s="27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</row>
    <row r="375" spans="1:21" s="26" customFormat="1">
      <c r="A375" s="25"/>
      <c r="E375" s="27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</row>
    <row r="376" spans="1:21" s="26" customFormat="1">
      <c r="A376" s="25"/>
      <c r="E376" s="27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</row>
    <row r="377" spans="1:21" s="26" customFormat="1">
      <c r="A377" s="25"/>
      <c r="E377" s="27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</row>
    <row r="378" spans="1:21" s="26" customFormat="1">
      <c r="A378" s="25"/>
      <c r="E378" s="27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</row>
    <row r="379" spans="1:21" s="26" customFormat="1">
      <c r="A379" s="25"/>
      <c r="E379" s="27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</row>
    <row r="380" spans="1:21" s="26" customFormat="1">
      <c r="A380" s="25"/>
      <c r="E380" s="27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</row>
    <row r="381" spans="1:21" s="26" customFormat="1">
      <c r="A381" s="25"/>
      <c r="E381" s="27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</row>
    <row r="382" spans="1:21" s="26" customFormat="1">
      <c r="A382" s="25"/>
      <c r="E382" s="27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</row>
    <row r="383" spans="1:21" s="26" customFormat="1">
      <c r="A383" s="25"/>
      <c r="E383" s="27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</row>
    <row r="384" spans="1:21" s="26" customFormat="1">
      <c r="A384" s="25"/>
      <c r="E384" s="27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</row>
    <row r="385" spans="1:21" s="26" customFormat="1">
      <c r="A385" s="25"/>
      <c r="E385" s="27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</row>
    <row r="386" spans="1:21" s="26" customFormat="1">
      <c r="A386" s="25"/>
      <c r="E386" s="27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</row>
    <row r="387" spans="1:21" s="26" customFormat="1">
      <c r="A387" s="25"/>
      <c r="E387" s="27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</row>
    <row r="388" spans="1:21" s="26" customFormat="1">
      <c r="A388" s="25"/>
      <c r="E388" s="27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</row>
    <row r="389" spans="1:21" s="26" customFormat="1">
      <c r="A389" s="25"/>
      <c r="E389" s="27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</row>
    <row r="390" spans="1:21" s="26" customFormat="1">
      <c r="A390" s="25"/>
      <c r="E390" s="27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</row>
    <row r="391" spans="1:21" s="26" customFormat="1">
      <c r="A391" s="25"/>
      <c r="E391" s="27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</row>
    <row r="392" spans="1:21" s="26" customFormat="1">
      <c r="A392" s="25"/>
      <c r="E392" s="27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spans="1:21" s="26" customFormat="1">
      <c r="A393" s="25"/>
      <c r="E393" s="27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</row>
    <row r="394" spans="1:21" s="26" customFormat="1">
      <c r="A394" s="25"/>
      <c r="E394" s="27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</row>
    <row r="395" spans="1:21" s="26" customFormat="1">
      <c r="A395" s="25"/>
      <c r="E395" s="27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</row>
    <row r="396" spans="1:21" s="26" customFormat="1">
      <c r="A396" s="25"/>
      <c r="E396" s="27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</row>
    <row r="397" spans="1:21" s="26" customFormat="1">
      <c r="A397" s="25"/>
      <c r="E397" s="27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</row>
    <row r="398" spans="1:21" s="26" customFormat="1">
      <c r="A398" s="25"/>
      <c r="E398" s="27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</row>
    <row r="399" spans="1:21" s="26" customFormat="1">
      <c r="A399" s="25"/>
      <c r="E399" s="27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</row>
    <row r="400" spans="1:21" s="26" customFormat="1">
      <c r="A400" s="25"/>
      <c r="E400" s="27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</row>
    <row r="401" spans="1:21" s="26" customFormat="1">
      <c r="A401" s="25"/>
      <c r="E401" s="27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</row>
    <row r="402" spans="1:21" s="26" customFormat="1">
      <c r="A402" s="25"/>
      <c r="E402" s="27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</row>
    <row r="403" spans="1:21" s="26" customFormat="1">
      <c r="A403" s="25"/>
      <c r="E403" s="27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</row>
    <row r="404" spans="1:21" s="26" customFormat="1">
      <c r="A404" s="25"/>
      <c r="E404" s="27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</row>
    <row r="405" spans="1:21" s="26" customFormat="1">
      <c r="A405" s="25"/>
      <c r="E405" s="27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</row>
    <row r="406" spans="1:21" s="26" customFormat="1">
      <c r="A406" s="25"/>
      <c r="E406" s="27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</row>
    <row r="407" spans="1:21" s="26" customFormat="1">
      <c r="A407" s="25"/>
      <c r="E407" s="27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</row>
    <row r="408" spans="1:21" s="26" customFormat="1">
      <c r="A408" s="25"/>
      <c r="E408" s="27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</row>
    <row r="409" spans="1:21" s="26" customFormat="1">
      <c r="A409" s="25"/>
      <c r="E409" s="27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</row>
    <row r="410" spans="1:21" s="26" customFormat="1">
      <c r="A410" s="25"/>
      <c r="E410" s="27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</row>
    <row r="411" spans="1:21" s="26" customFormat="1">
      <c r="A411" s="25"/>
      <c r="E411" s="27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</row>
    <row r="412" spans="1:21" s="26" customFormat="1">
      <c r="A412" s="25"/>
      <c r="E412" s="27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</row>
    <row r="413" spans="1:21" s="26" customFormat="1">
      <c r="A413" s="25"/>
      <c r="E413" s="27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</row>
    <row r="414" spans="1:21" s="26" customFormat="1">
      <c r="A414" s="25"/>
      <c r="E414" s="27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</row>
    <row r="415" spans="1:21" s="26" customFormat="1">
      <c r="A415" s="25"/>
      <c r="E415" s="27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  <row r="416" spans="1:21" s="26" customFormat="1">
      <c r="A416" s="25"/>
      <c r="E416" s="27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</row>
    <row r="417" spans="1:21" s="26" customFormat="1">
      <c r="A417" s="25"/>
      <c r="E417" s="27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</row>
    <row r="418" spans="1:21" s="26" customFormat="1">
      <c r="A418" s="25"/>
      <c r="E418" s="27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</row>
    <row r="419" spans="1:21" s="26" customFormat="1">
      <c r="A419" s="25"/>
      <c r="E419" s="27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</row>
    <row r="420" spans="1:21" s="26" customFormat="1">
      <c r="A420" s="25"/>
      <c r="E420" s="27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</row>
    <row r="421" spans="1:21" s="26" customFormat="1">
      <c r="A421" s="25"/>
      <c r="E421" s="27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</row>
    <row r="422" spans="1:21" s="26" customFormat="1">
      <c r="A422" s="25"/>
      <c r="E422" s="27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spans="1:21" s="26" customFormat="1">
      <c r="A423" s="25"/>
      <c r="E423" s="27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</row>
    <row r="424" spans="1:21" s="26" customFormat="1">
      <c r="A424" s="25"/>
      <c r="E424" s="27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</row>
    <row r="425" spans="1:21" s="26" customFormat="1">
      <c r="A425" s="25"/>
      <c r="E425" s="27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</row>
    <row r="426" spans="1:21" s="26" customFormat="1">
      <c r="A426" s="25"/>
      <c r="E426" s="27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</row>
    <row r="427" spans="1:21" s="26" customFormat="1">
      <c r="A427" s="25"/>
      <c r="E427" s="27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</row>
    <row r="428" spans="1:21" s="26" customFormat="1">
      <c r="A428" s="25"/>
      <c r="E428" s="27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</row>
    <row r="429" spans="1:21" s="26" customFormat="1">
      <c r="A429" s="25"/>
      <c r="E429" s="27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spans="1:21" s="26" customFormat="1">
      <c r="A430" s="25"/>
      <c r="E430" s="27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</row>
    <row r="431" spans="1:21" s="26" customFormat="1">
      <c r="A431" s="25"/>
      <c r="E431" s="27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</row>
    <row r="432" spans="1:21" s="26" customFormat="1">
      <c r="A432" s="25"/>
      <c r="E432" s="27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</row>
    <row r="433" spans="1:21" s="26" customFormat="1">
      <c r="A433" s="25"/>
      <c r="E433" s="27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</row>
    <row r="434" spans="1:21" s="26" customFormat="1">
      <c r="A434" s="25"/>
      <c r="E434" s="27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</row>
    <row r="435" spans="1:21" s="26" customFormat="1">
      <c r="A435" s="25"/>
      <c r="E435" s="27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</row>
    <row r="436" spans="1:21" s="26" customFormat="1">
      <c r="A436" s="25"/>
      <c r="E436" s="27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</row>
    <row r="437" spans="1:21" s="26" customFormat="1">
      <c r="A437" s="25"/>
      <c r="E437" s="27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spans="1:21" s="26" customFormat="1">
      <c r="A438" s="25"/>
      <c r="E438" s="27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spans="1:21" s="26" customFormat="1">
      <c r="A439" s="25"/>
      <c r="E439" s="27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</row>
    <row r="440" spans="1:21" s="26" customFormat="1">
      <c r="A440" s="25"/>
      <c r="E440" s="27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</row>
    <row r="441" spans="1:21" s="26" customFormat="1">
      <c r="A441" s="25"/>
      <c r="E441" s="27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</row>
    <row r="442" spans="1:21" s="26" customFormat="1">
      <c r="A442" s="25"/>
      <c r="E442" s="27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</row>
    <row r="443" spans="1:21" s="26" customFormat="1">
      <c r="A443" s="25"/>
      <c r="E443" s="27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</row>
    <row r="444" spans="1:21" s="26" customFormat="1">
      <c r="A444" s="25"/>
      <c r="E444" s="27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</row>
    <row r="445" spans="1:21" s="26" customFormat="1">
      <c r="A445" s="25"/>
      <c r="E445" s="27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</row>
    <row r="446" spans="1:21" s="26" customFormat="1">
      <c r="A446" s="25"/>
      <c r="E446" s="27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</row>
    <row r="447" spans="1:21" s="26" customFormat="1">
      <c r="A447" s="25"/>
      <c r="E447" s="27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</row>
    <row r="448" spans="1:21" s="26" customFormat="1">
      <c r="A448" s="25"/>
      <c r="E448" s="27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</row>
    <row r="449" spans="1:21" s="26" customFormat="1">
      <c r="A449" s="25"/>
      <c r="E449" s="27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</row>
    <row r="450" spans="1:21" s="26" customFormat="1">
      <c r="A450" s="25"/>
      <c r="E450" s="27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</row>
    <row r="451" spans="1:21" s="26" customFormat="1">
      <c r="A451" s="25"/>
      <c r="E451" s="27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</row>
    <row r="452" spans="1:21" s="26" customFormat="1">
      <c r="A452" s="25"/>
      <c r="E452" s="27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</row>
    <row r="453" spans="1:21" s="26" customFormat="1">
      <c r="A453" s="25"/>
      <c r="E453" s="27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spans="1:21" s="26" customFormat="1">
      <c r="A454" s="25"/>
      <c r="E454" s="27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</row>
    <row r="455" spans="1:21" s="26" customFormat="1">
      <c r="A455" s="25"/>
      <c r="E455" s="27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</row>
    <row r="456" spans="1:21" s="26" customFormat="1">
      <c r="A456" s="25"/>
      <c r="E456" s="27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</row>
    <row r="457" spans="1:21" s="26" customFormat="1">
      <c r="A457" s="25"/>
      <c r="E457" s="27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</row>
    <row r="458" spans="1:21" s="26" customFormat="1">
      <c r="A458" s="25"/>
      <c r="E458" s="27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</row>
    <row r="459" spans="1:21" s="26" customFormat="1">
      <c r="A459" s="25"/>
      <c r="E459" s="27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</row>
    <row r="460" spans="1:21" s="26" customFormat="1">
      <c r="A460" s="25"/>
      <c r="E460" s="27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</row>
    <row r="461" spans="1:21" s="26" customFormat="1">
      <c r="A461" s="25"/>
      <c r="E461" s="27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</row>
    <row r="462" spans="1:21" s="26" customFormat="1">
      <c r="A462" s="25"/>
      <c r="E462" s="27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</row>
    <row r="463" spans="1:21" s="26" customFormat="1">
      <c r="A463" s="25"/>
      <c r="E463" s="27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</row>
    <row r="464" spans="1:21" s="26" customFormat="1">
      <c r="A464" s="25"/>
      <c r="E464" s="27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</row>
    <row r="465" spans="1:21" s="26" customFormat="1">
      <c r="A465" s="25"/>
      <c r="E465" s="27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</row>
    <row r="466" spans="1:21" s="26" customFormat="1">
      <c r="A466" s="25"/>
      <c r="E466" s="27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</row>
    <row r="467" spans="1:21" s="26" customFormat="1">
      <c r="A467" s="25"/>
      <c r="E467" s="27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</row>
    <row r="468" spans="1:21" s="26" customFormat="1">
      <c r="A468" s="25"/>
      <c r="E468" s="27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</row>
    <row r="469" spans="1:21" s="26" customFormat="1">
      <c r="A469" s="25"/>
      <c r="E469" s="27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</row>
    <row r="470" spans="1:21" s="26" customFormat="1">
      <c r="A470" s="25"/>
      <c r="E470" s="27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</row>
    <row r="471" spans="1:21" s="26" customFormat="1">
      <c r="A471" s="25"/>
      <c r="E471" s="27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</row>
    <row r="472" spans="1:21" s="26" customFormat="1">
      <c r="A472" s="25"/>
      <c r="E472" s="27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</row>
    <row r="473" spans="1:21" s="26" customFormat="1">
      <c r="A473" s="25"/>
      <c r="E473" s="27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</row>
    <row r="474" spans="1:21" s="26" customFormat="1">
      <c r="A474" s="25"/>
      <c r="E474" s="27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</row>
    <row r="475" spans="1:21" s="26" customFormat="1">
      <c r="A475" s="25"/>
      <c r="E475" s="27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</row>
    <row r="476" spans="1:21" s="26" customFormat="1">
      <c r="A476" s="25"/>
      <c r="E476" s="27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</row>
    <row r="477" spans="1:21" s="26" customFormat="1">
      <c r="A477" s="25"/>
      <c r="E477" s="27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</row>
    <row r="478" spans="1:21" s="26" customFormat="1">
      <c r="A478" s="25"/>
      <c r="E478" s="27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</row>
    <row r="479" spans="1:21" s="26" customFormat="1">
      <c r="A479" s="25"/>
      <c r="E479" s="27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</row>
    <row r="480" spans="1:21" s="26" customFormat="1">
      <c r="A480" s="25"/>
      <c r="E480" s="27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</row>
    <row r="481" spans="1:21" s="26" customFormat="1">
      <c r="A481" s="25"/>
      <c r="E481" s="27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</row>
    <row r="482" spans="1:21" s="26" customFormat="1">
      <c r="A482" s="25"/>
      <c r="E482" s="27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</row>
    <row r="483" spans="1:21" s="26" customFormat="1">
      <c r="A483" s="25"/>
      <c r="E483" s="27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</row>
    <row r="484" spans="1:21" s="26" customFormat="1">
      <c r="A484" s="25"/>
      <c r="E484" s="27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</row>
    <row r="485" spans="1:21" s="26" customFormat="1">
      <c r="A485" s="25"/>
      <c r="E485" s="27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</row>
    <row r="486" spans="1:21" s="26" customFormat="1">
      <c r="A486" s="25"/>
      <c r="E486" s="27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</row>
    <row r="487" spans="1:21" s="26" customFormat="1">
      <c r="A487" s="25"/>
      <c r="E487" s="27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</row>
    <row r="488" spans="1:21" s="26" customFormat="1">
      <c r="A488" s="25"/>
      <c r="E488" s="27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</row>
    <row r="489" spans="1:21" s="26" customFormat="1">
      <c r="A489" s="25"/>
      <c r="E489" s="27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</row>
    <row r="490" spans="1:21" s="26" customFormat="1">
      <c r="A490" s="25"/>
      <c r="E490" s="27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</row>
    <row r="491" spans="1:21" s="26" customFormat="1">
      <c r="A491" s="25"/>
      <c r="E491" s="27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</row>
    <row r="492" spans="1:21" s="26" customFormat="1">
      <c r="A492" s="25"/>
      <c r="E492" s="27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</row>
    <row r="493" spans="1:21" s="26" customFormat="1">
      <c r="A493" s="25"/>
      <c r="E493" s="27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</row>
    <row r="494" spans="1:21" s="26" customFormat="1">
      <c r="A494" s="25"/>
      <c r="E494" s="27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</row>
    <row r="495" spans="1:21" s="26" customFormat="1">
      <c r="A495" s="25"/>
      <c r="E495" s="27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</row>
    <row r="496" spans="1:21" s="26" customFormat="1">
      <c r="A496" s="25"/>
      <c r="E496" s="27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</row>
    <row r="497" spans="1:21" s="26" customFormat="1">
      <c r="A497" s="25"/>
      <c r="E497" s="27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</row>
    <row r="498" spans="1:21" s="26" customFormat="1">
      <c r="A498" s="25"/>
      <c r="E498" s="27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</row>
    <row r="499" spans="1:21" s="26" customFormat="1">
      <c r="A499" s="25"/>
      <c r="E499" s="27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</row>
    <row r="500" spans="1:21" s="26" customFormat="1">
      <c r="A500" s="25"/>
      <c r="E500" s="27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</row>
    <row r="501" spans="1:21" s="26" customFormat="1">
      <c r="A501" s="25"/>
      <c r="E501" s="27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</row>
    <row r="502" spans="1:21" s="26" customFormat="1">
      <c r="A502" s="25"/>
      <c r="E502" s="27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</row>
    <row r="503" spans="1:21" s="26" customFormat="1">
      <c r="A503" s="25"/>
      <c r="E503" s="27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</row>
    <row r="504" spans="1:21" s="26" customFormat="1">
      <c r="A504" s="25"/>
      <c r="E504" s="27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</row>
    <row r="505" spans="1:21" s="26" customFormat="1">
      <c r="A505" s="25"/>
      <c r="E505" s="27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</row>
    <row r="506" spans="1:21" s="26" customFormat="1">
      <c r="A506" s="25"/>
      <c r="E506" s="27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</row>
    <row r="507" spans="1:21" s="26" customFormat="1">
      <c r="A507" s="25"/>
      <c r="E507" s="27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</row>
    <row r="508" spans="1:21" s="26" customFormat="1">
      <c r="A508" s="25"/>
      <c r="E508" s="27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</row>
    <row r="509" spans="1:21" s="26" customFormat="1">
      <c r="A509" s="25"/>
      <c r="E509" s="27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</row>
    <row r="510" spans="1:21" s="26" customFormat="1">
      <c r="A510" s="25"/>
      <c r="E510" s="27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</row>
    <row r="511" spans="1:21" s="26" customFormat="1">
      <c r="A511" s="25"/>
      <c r="E511" s="27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</row>
    <row r="512" spans="1:21" s="26" customFormat="1">
      <c r="A512" s="25"/>
      <c r="E512" s="27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</row>
    <row r="513" spans="1:21" s="26" customFormat="1">
      <c r="A513" s="25"/>
      <c r="E513" s="27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</row>
    <row r="514" spans="1:21" s="26" customFormat="1">
      <c r="A514" s="25"/>
      <c r="E514" s="27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</row>
    <row r="515" spans="1:21" s="26" customFormat="1">
      <c r="A515" s="25"/>
      <c r="E515" s="27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</row>
    <row r="516" spans="1:21" s="26" customFormat="1">
      <c r="A516" s="25"/>
      <c r="E516" s="27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</row>
    <row r="517" spans="1:21" s="26" customFormat="1">
      <c r="A517" s="25"/>
      <c r="E517" s="27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</row>
    <row r="518" spans="1:21" s="26" customFormat="1">
      <c r="A518" s="25"/>
      <c r="E518" s="27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</row>
    <row r="519" spans="1:21" s="26" customFormat="1">
      <c r="A519" s="25"/>
      <c r="E519" s="27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</row>
    <row r="520" spans="1:21" s="26" customFormat="1">
      <c r="A520" s="25"/>
      <c r="E520" s="27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</row>
    <row r="521" spans="1:21" s="26" customFormat="1">
      <c r="A521" s="25"/>
      <c r="E521" s="27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</row>
    <row r="522" spans="1:21" s="26" customFormat="1">
      <c r="A522" s="25"/>
      <c r="E522" s="27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</row>
    <row r="523" spans="1:21" s="26" customFormat="1">
      <c r="A523" s="25"/>
      <c r="E523" s="27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</row>
    <row r="524" spans="1:21" s="26" customFormat="1">
      <c r="A524" s="25"/>
      <c r="E524" s="27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</row>
    <row r="525" spans="1:21" s="26" customFormat="1">
      <c r="A525" s="25"/>
      <c r="E525" s="27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</row>
    <row r="526" spans="1:21" s="26" customFormat="1">
      <c r="A526" s="25"/>
      <c r="E526" s="27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</row>
    <row r="527" spans="1:21" s="26" customFormat="1">
      <c r="A527" s="25"/>
      <c r="E527" s="27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</row>
    <row r="528" spans="1:21" s="26" customFormat="1">
      <c r="A528" s="25"/>
      <c r="E528" s="27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</row>
    <row r="529" spans="1:21" s="26" customFormat="1">
      <c r="A529" s="25"/>
      <c r="E529" s="27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</row>
    <row r="530" spans="1:21" s="26" customFormat="1">
      <c r="A530" s="25"/>
      <c r="E530" s="27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</row>
    <row r="531" spans="1:21" s="26" customFormat="1">
      <c r="A531" s="25"/>
      <c r="E531" s="27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</row>
    <row r="532" spans="1:21" s="26" customFormat="1">
      <c r="A532" s="25"/>
      <c r="E532" s="27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</row>
    <row r="533" spans="1:21" s="26" customFormat="1">
      <c r="A533" s="25"/>
      <c r="E533" s="27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</row>
    <row r="534" spans="1:21" s="26" customFormat="1">
      <c r="A534" s="25"/>
      <c r="E534" s="27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</row>
    <row r="535" spans="1:21" s="26" customFormat="1">
      <c r="A535" s="25"/>
      <c r="E535" s="27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</row>
    <row r="536" spans="1:21" s="26" customFormat="1">
      <c r="A536" s="25"/>
      <c r="E536" s="27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</row>
    <row r="537" spans="1:21" s="26" customFormat="1">
      <c r="A537" s="25"/>
      <c r="E537" s="27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</row>
    <row r="538" spans="1:21" s="26" customFormat="1">
      <c r="A538" s="25"/>
      <c r="E538" s="27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</row>
    <row r="539" spans="1:21" s="26" customFormat="1">
      <c r="A539" s="25"/>
      <c r="E539" s="27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</row>
    <row r="540" spans="1:21" s="26" customFormat="1">
      <c r="A540" s="25"/>
      <c r="E540" s="27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</row>
    <row r="541" spans="1:21" s="26" customFormat="1">
      <c r="A541" s="25"/>
      <c r="E541" s="27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</row>
    <row r="542" spans="1:21" s="26" customFormat="1">
      <c r="A542" s="25"/>
      <c r="E542" s="27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</row>
    <row r="543" spans="1:21" s="26" customFormat="1">
      <c r="A543" s="25"/>
      <c r="E543" s="27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</row>
    <row r="544" spans="1:21" s="26" customFormat="1">
      <c r="A544" s="25"/>
      <c r="E544" s="27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</row>
    <row r="545" spans="1:21" s="26" customFormat="1">
      <c r="A545" s="25"/>
      <c r="E545" s="27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</row>
    <row r="546" spans="1:21" s="26" customFormat="1">
      <c r="A546" s="25"/>
      <c r="E546" s="27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</row>
    <row r="547" spans="1:21" s="26" customFormat="1">
      <c r="A547" s="25"/>
      <c r="E547" s="27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</row>
    <row r="548" spans="1:21" s="26" customFormat="1">
      <c r="A548" s="25"/>
      <c r="E548" s="27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</row>
    <row r="549" spans="1:21" s="26" customFormat="1">
      <c r="A549" s="25"/>
      <c r="E549" s="27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</row>
    <row r="550" spans="1:21" s="26" customFormat="1">
      <c r="A550" s="25"/>
      <c r="E550" s="27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</row>
    <row r="551" spans="1:21" s="26" customFormat="1">
      <c r="A551" s="25"/>
      <c r="E551" s="27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</row>
    <row r="552" spans="1:21" s="26" customFormat="1">
      <c r="A552" s="25"/>
      <c r="E552" s="27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</row>
    <row r="553" spans="1:21" s="26" customFormat="1">
      <c r="A553" s="25"/>
      <c r="E553" s="27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</row>
    <row r="554" spans="1:21" s="26" customFormat="1">
      <c r="A554" s="25"/>
      <c r="E554" s="27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</row>
    <row r="555" spans="1:21" s="26" customFormat="1">
      <c r="A555" s="25"/>
      <c r="E555" s="27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</row>
    <row r="556" spans="1:21" s="26" customFormat="1">
      <c r="A556" s="25"/>
      <c r="E556" s="27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</row>
    <row r="557" spans="1:21" s="26" customFormat="1">
      <c r="A557" s="25"/>
      <c r="E557" s="27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</row>
    <row r="558" spans="1:21" s="26" customFormat="1">
      <c r="A558" s="25"/>
      <c r="E558" s="27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</row>
    <row r="559" spans="1:21" s="26" customFormat="1">
      <c r="A559" s="25"/>
      <c r="E559" s="27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</row>
    <row r="560" spans="1:21" s="26" customFormat="1">
      <c r="A560" s="25"/>
      <c r="E560" s="27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</row>
    <row r="561" spans="1:21" s="26" customFormat="1">
      <c r="A561" s="25"/>
      <c r="E561" s="27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</row>
    <row r="562" spans="1:21" s="26" customFormat="1">
      <c r="A562" s="25"/>
      <c r="E562" s="27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</row>
    <row r="563" spans="1:21" s="26" customFormat="1">
      <c r="A563" s="25"/>
      <c r="E563" s="27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</row>
    <row r="564" spans="1:21" s="26" customFormat="1">
      <c r="A564" s="25"/>
      <c r="E564" s="27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</row>
    <row r="565" spans="1:21" s="26" customFormat="1">
      <c r="A565" s="25"/>
      <c r="E565" s="27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</row>
    <row r="566" spans="1:21" s="26" customFormat="1">
      <c r="A566" s="25"/>
      <c r="E566" s="27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</row>
    <row r="567" spans="1:21" s="26" customFormat="1">
      <c r="A567" s="25"/>
      <c r="E567" s="27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</row>
    <row r="568" spans="1:21" s="26" customFormat="1">
      <c r="A568" s="25"/>
      <c r="E568" s="27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</row>
    <row r="569" spans="1:21" s="26" customFormat="1">
      <c r="A569" s="25"/>
      <c r="E569" s="27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</row>
    <row r="570" spans="1:21" s="26" customFormat="1">
      <c r="A570" s="25"/>
      <c r="E570" s="27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</row>
    <row r="571" spans="1:21" s="26" customFormat="1">
      <c r="A571" s="25"/>
      <c r="E571" s="27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</row>
    <row r="572" spans="1:21" s="26" customFormat="1">
      <c r="A572" s="25"/>
      <c r="E572" s="27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</row>
    <row r="573" spans="1:21" s="26" customFormat="1">
      <c r="A573" s="25"/>
      <c r="E573" s="27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</row>
    <row r="574" spans="1:21" s="26" customFormat="1">
      <c r="A574" s="25"/>
      <c r="E574" s="27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</row>
    <row r="575" spans="1:21" s="26" customFormat="1">
      <c r="A575" s="25"/>
      <c r="E575" s="27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</row>
    <row r="576" spans="1:21" s="26" customFormat="1">
      <c r="A576" s="25"/>
      <c r="E576" s="27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</row>
    <row r="577" spans="1:21" s="26" customFormat="1">
      <c r="A577" s="25"/>
      <c r="E577" s="27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</row>
    <row r="578" spans="1:21" s="26" customFormat="1">
      <c r="A578" s="25"/>
      <c r="E578" s="27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</row>
    <row r="579" spans="1:21" s="26" customFormat="1">
      <c r="A579" s="25"/>
      <c r="E579" s="27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</row>
    <row r="580" spans="1:21" s="26" customFormat="1">
      <c r="A580" s="25"/>
      <c r="E580" s="27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</row>
    <row r="581" spans="1:21" s="26" customFormat="1">
      <c r="A581" s="25"/>
      <c r="E581" s="27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</row>
    <row r="582" spans="1:21" s="26" customFormat="1">
      <c r="A582" s="25"/>
      <c r="E582" s="27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</row>
    <row r="583" spans="1:21" s="26" customFormat="1">
      <c r="A583" s="25"/>
      <c r="E583" s="27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</row>
    <row r="584" spans="1:21" s="26" customFormat="1">
      <c r="A584" s="25"/>
      <c r="E584" s="27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</row>
    <row r="585" spans="1:21" s="26" customFormat="1">
      <c r="A585" s="25"/>
      <c r="E585" s="27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</row>
    <row r="586" spans="1:21" s="26" customFormat="1">
      <c r="A586" s="25"/>
      <c r="E586" s="27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</row>
    <row r="587" spans="1:21" s="26" customFormat="1">
      <c r="A587" s="25"/>
      <c r="E587" s="27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</row>
    <row r="588" spans="1:21" s="26" customFormat="1">
      <c r="A588" s="25"/>
      <c r="E588" s="27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</row>
    <row r="589" spans="1:21" s="26" customFormat="1">
      <c r="A589" s="25"/>
      <c r="E589" s="27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</row>
    <row r="590" spans="1:21" s="26" customFormat="1">
      <c r="A590" s="25"/>
      <c r="E590" s="27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</row>
    <row r="591" spans="1:21" s="26" customFormat="1">
      <c r="A591" s="25"/>
      <c r="E591" s="27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</row>
    <row r="592" spans="1:21" s="26" customFormat="1">
      <c r="A592" s="25"/>
      <c r="E592" s="27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</row>
    <row r="593" spans="1:21" s="26" customFormat="1">
      <c r="A593" s="25"/>
      <c r="E593" s="27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</row>
    <row r="594" spans="1:21" s="26" customFormat="1">
      <c r="A594" s="25"/>
      <c r="E594" s="27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</row>
    <row r="595" spans="1:21" s="26" customFormat="1">
      <c r="A595" s="25"/>
      <c r="E595" s="27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</row>
    <row r="596" spans="1:21" s="26" customFormat="1">
      <c r="A596" s="25"/>
      <c r="E596" s="27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</row>
    <row r="597" spans="1:21" s="26" customFormat="1">
      <c r="A597" s="25"/>
      <c r="E597" s="27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</row>
    <row r="598" spans="1:21" s="26" customFormat="1">
      <c r="A598" s="25"/>
      <c r="E598" s="27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</row>
    <row r="599" spans="1:21" s="26" customFormat="1">
      <c r="A599" s="25"/>
      <c r="E599" s="27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</row>
    <row r="600" spans="1:21" s="26" customFormat="1">
      <c r="A600" s="25"/>
      <c r="E600" s="27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</row>
    <row r="601" spans="1:21" s="26" customFormat="1">
      <c r="A601" s="25"/>
      <c r="E601" s="27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</row>
    <row r="602" spans="1:21" s="26" customFormat="1">
      <c r="A602" s="25"/>
      <c r="E602" s="27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</row>
    <row r="603" spans="1:21" s="26" customFormat="1">
      <c r="A603" s="25"/>
      <c r="E603" s="27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</row>
    <row r="604" spans="1:21" s="26" customFormat="1">
      <c r="A604" s="25"/>
      <c r="E604" s="27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</row>
    <row r="605" spans="1:21" s="26" customFormat="1">
      <c r="A605" s="25"/>
      <c r="E605" s="27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</row>
    <row r="606" spans="1:21" s="26" customFormat="1">
      <c r="A606" s="25"/>
      <c r="E606" s="27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</row>
    <row r="607" spans="1:21" s="26" customFormat="1">
      <c r="A607" s="25"/>
      <c r="E607" s="27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</row>
    <row r="608" spans="1:21" s="26" customFormat="1">
      <c r="A608" s="25"/>
      <c r="E608" s="27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</row>
    <row r="609" spans="1:21" s="26" customFormat="1">
      <c r="A609" s="25"/>
      <c r="E609" s="27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</row>
    <row r="610" spans="1:21" s="26" customFormat="1">
      <c r="A610" s="25"/>
      <c r="E610" s="27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</row>
    <row r="611" spans="1:21" s="26" customFormat="1">
      <c r="A611" s="25"/>
      <c r="E611" s="27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</row>
    <row r="612" spans="1:21" s="26" customFormat="1">
      <c r="A612" s="25"/>
      <c r="E612" s="27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</row>
    <row r="613" spans="1:21" s="26" customFormat="1">
      <c r="A613" s="25"/>
      <c r="E613" s="27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</row>
    <row r="614" spans="1:21" s="26" customFormat="1">
      <c r="A614" s="25"/>
      <c r="E614" s="27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</row>
    <row r="615" spans="1:21" s="26" customFormat="1">
      <c r="A615" s="25"/>
      <c r="E615" s="27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</row>
    <row r="616" spans="1:21" s="26" customFormat="1">
      <c r="A616" s="25"/>
      <c r="E616" s="27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</row>
    <row r="617" spans="1:21" s="26" customFormat="1">
      <c r="A617" s="25"/>
      <c r="E617" s="27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</row>
    <row r="618" spans="1:21" s="26" customFormat="1">
      <c r="A618" s="25"/>
      <c r="E618" s="27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</row>
    <row r="619" spans="1:21" s="26" customFormat="1">
      <c r="A619" s="25"/>
      <c r="E619" s="27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</row>
    <row r="620" spans="1:21" s="26" customFormat="1">
      <c r="A620" s="25"/>
      <c r="E620" s="27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</row>
    <row r="621" spans="1:21" s="26" customFormat="1">
      <c r="A621" s="25"/>
      <c r="E621" s="27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</row>
    <row r="622" spans="1:21" s="26" customFormat="1">
      <c r="A622" s="25"/>
      <c r="E622" s="27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</row>
    <row r="623" spans="1:21" s="26" customFormat="1">
      <c r="A623" s="25"/>
      <c r="E623" s="27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</row>
    <row r="624" spans="1:21" s="26" customFormat="1">
      <c r="A624" s="25"/>
      <c r="E624" s="27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</row>
    <row r="625" spans="1:21" s="26" customFormat="1">
      <c r="A625" s="25"/>
      <c r="E625" s="27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</row>
    <row r="626" spans="1:21" s="26" customFormat="1">
      <c r="A626" s="25"/>
      <c r="E626" s="27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</row>
    <row r="627" spans="1:21" s="26" customFormat="1">
      <c r="A627" s="25"/>
      <c r="E627" s="27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</row>
    <row r="628" spans="1:21" s="26" customFormat="1">
      <c r="A628" s="25"/>
      <c r="E628" s="27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</row>
    <row r="629" spans="1:21" s="26" customFormat="1">
      <c r="A629" s="25"/>
      <c r="E629" s="27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</row>
    <row r="630" spans="1:21" s="26" customFormat="1">
      <c r="A630" s="25"/>
      <c r="E630" s="27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</row>
    <row r="631" spans="1:21" s="26" customFormat="1">
      <c r="A631" s="25"/>
      <c r="E631" s="27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</row>
    <row r="632" spans="1:21" s="26" customFormat="1">
      <c r="A632" s="25"/>
      <c r="E632" s="27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</row>
    <row r="633" spans="1:21" s="26" customFormat="1">
      <c r="A633" s="25"/>
      <c r="E633" s="27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</row>
    <row r="634" spans="1:21" s="26" customFormat="1">
      <c r="A634" s="25"/>
      <c r="E634" s="27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</row>
    <row r="635" spans="1:21" s="26" customFormat="1">
      <c r="A635" s="25"/>
      <c r="E635" s="27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</row>
    <row r="636" spans="1:21" s="26" customFormat="1">
      <c r="A636" s="25"/>
      <c r="E636" s="27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</row>
    <row r="637" spans="1:21" s="26" customFormat="1">
      <c r="A637" s="25"/>
      <c r="E637" s="27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</row>
    <row r="638" spans="1:21" s="26" customFormat="1">
      <c r="A638" s="25"/>
      <c r="E638" s="27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</row>
    <row r="639" spans="1:21" s="26" customFormat="1">
      <c r="A639" s="25"/>
      <c r="E639" s="27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</row>
    <row r="640" spans="1:21" s="26" customFormat="1">
      <c r="A640" s="25"/>
      <c r="E640" s="27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</row>
    <row r="641" spans="1:21" s="26" customFormat="1">
      <c r="A641" s="25"/>
      <c r="E641" s="27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</row>
    <row r="642" spans="1:21" s="26" customFormat="1">
      <c r="A642" s="25"/>
      <c r="E642" s="27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</row>
    <row r="643" spans="1:21" s="26" customFormat="1">
      <c r="A643" s="25"/>
      <c r="E643" s="27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</row>
    <row r="644" spans="1:21" s="26" customFormat="1">
      <c r="A644" s="25"/>
      <c r="E644" s="27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</row>
    <row r="645" spans="1:21" s="26" customFormat="1">
      <c r="A645" s="25"/>
      <c r="E645" s="27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</row>
    <row r="646" spans="1:21" s="26" customFormat="1">
      <c r="A646" s="25"/>
      <c r="E646" s="27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</row>
    <row r="647" spans="1:21" s="26" customFormat="1">
      <c r="A647" s="25"/>
      <c r="E647" s="27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</row>
    <row r="648" spans="1:21" s="26" customFormat="1">
      <c r="A648" s="25"/>
      <c r="E648" s="27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</row>
    <row r="649" spans="1:21" s="26" customFormat="1">
      <c r="A649" s="25"/>
      <c r="E649" s="27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</row>
    <row r="650" spans="1:21" s="26" customFormat="1">
      <c r="A650" s="25"/>
      <c r="E650" s="27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</row>
    <row r="651" spans="1:21" s="26" customFormat="1">
      <c r="A651" s="25"/>
      <c r="E651" s="27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</row>
    <row r="652" spans="1:21" s="26" customFormat="1">
      <c r="A652" s="25"/>
      <c r="E652" s="27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</row>
    <row r="653" spans="1:21" s="26" customFormat="1">
      <c r="A653" s="25"/>
      <c r="E653" s="27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</row>
    <row r="654" spans="1:21" s="26" customFormat="1">
      <c r="A654" s="25"/>
      <c r="E654" s="27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</row>
    <row r="655" spans="1:21" s="26" customFormat="1">
      <c r="A655" s="25"/>
      <c r="E655" s="27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</row>
    <row r="656" spans="1:21" s="26" customFormat="1">
      <c r="A656" s="25"/>
      <c r="E656" s="27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</row>
    <row r="657" spans="1:21" s="26" customFormat="1">
      <c r="A657" s="25"/>
      <c r="E657" s="27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</row>
    <row r="658" spans="1:21" s="26" customFormat="1">
      <c r="A658" s="25"/>
      <c r="E658" s="27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</row>
    <row r="659" spans="1:21" s="26" customFormat="1">
      <c r="A659" s="25"/>
      <c r="E659" s="27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</row>
    <row r="660" spans="1:21" s="26" customFormat="1">
      <c r="A660" s="25"/>
      <c r="E660" s="27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</row>
    <row r="661" spans="1:21" s="26" customFormat="1">
      <c r="A661" s="25"/>
      <c r="E661" s="27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</row>
    <row r="662" spans="1:21" s="26" customFormat="1">
      <c r="A662" s="25"/>
      <c r="E662" s="27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</row>
    <row r="663" spans="1:21" s="26" customFormat="1">
      <c r="A663" s="25"/>
      <c r="E663" s="27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</row>
    <row r="664" spans="1:21" s="26" customFormat="1">
      <c r="A664" s="25"/>
      <c r="E664" s="27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</row>
    <row r="665" spans="1:21" s="26" customFormat="1">
      <c r="A665" s="25"/>
      <c r="E665" s="27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</row>
    <row r="666" spans="1:21" s="26" customFormat="1">
      <c r="A666" s="25"/>
      <c r="E666" s="27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</row>
    <row r="667" spans="1:21" s="26" customFormat="1">
      <c r="A667" s="25"/>
      <c r="E667" s="27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</row>
    <row r="668" spans="1:21" s="26" customFormat="1">
      <c r="A668" s="25"/>
      <c r="E668" s="27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</row>
    <row r="669" spans="1:21" s="26" customFormat="1">
      <c r="A669" s="25"/>
      <c r="E669" s="27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</row>
    <row r="670" spans="1:21" s="26" customFormat="1">
      <c r="A670" s="25"/>
      <c r="E670" s="27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</row>
    <row r="671" spans="1:21" s="26" customFormat="1">
      <c r="A671" s="25"/>
      <c r="E671" s="27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</row>
    <row r="672" spans="1:21" s="26" customFormat="1">
      <c r="A672" s="25"/>
      <c r="E672" s="27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</row>
    <row r="673" spans="1:21" s="26" customFormat="1">
      <c r="A673" s="25"/>
      <c r="E673" s="27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</row>
    <row r="674" spans="1:21" s="26" customFormat="1">
      <c r="A674" s="25"/>
      <c r="E674" s="27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</row>
    <row r="675" spans="1:21" s="26" customFormat="1">
      <c r="A675" s="25"/>
      <c r="E675" s="27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</row>
    <row r="676" spans="1:21" s="26" customFormat="1">
      <c r="A676" s="25"/>
      <c r="E676" s="27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</row>
    <row r="677" spans="1:21" s="26" customFormat="1">
      <c r="A677" s="25"/>
      <c r="E677" s="27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</row>
    <row r="678" spans="1:21" s="26" customFormat="1">
      <c r="A678" s="25"/>
      <c r="E678" s="27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</row>
    <row r="679" spans="1:21" s="26" customFormat="1">
      <c r="A679" s="25"/>
      <c r="E679" s="27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</row>
    <row r="680" spans="1:21" s="26" customFormat="1">
      <c r="A680" s="25"/>
      <c r="E680" s="27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</row>
    <row r="681" spans="1:21" s="26" customFormat="1">
      <c r="A681" s="25"/>
      <c r="E681" s="27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</row>
    <row r="682" spans="1:21" s="26" customFormat="1">
      <c r="A682" s="25"/>
      <c r="E682" s="27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</row>
    <row r="683" spans="1:21" s="26" customFormat="1">
      <c r="A683" s="25"/>
      <c r="E683" s="27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</row>
    <row r="684" spans="1:21" s="26" customFormat="1">
      <c r="A684" s="25"/>
      <c r="E684" s="27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</row>
    <row r="685" spans="1:21" s="26" customFormat="1">
      <c r="A685" s="25"/>
      <c r="E685" s="27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</row>
    <row r="686" spans="1:21" s="26" customFormat="1">
      <c r="A686" s="25"/>
      <c r="E686" s="27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</row>
    <row r="687" spans="1:21" s="26" customFormat="1">
      <c r="A687" s="25"/>
      <c r="E687" s="27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</row>
    <row r="688" spans="1:21" s="26" customFormat="1">
      <c r="A688" s="25"/>
      <c r="E688" s="27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</row>
    <row r="689" spans="1:21" s="26" customFormat="1">
      <c r="A689" s="25"/>
      <c r="E689" s="27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</row>
    <row r="690" spans="1:21" s="26" customFormat="1">
      <c r="A690" s="25"/>
      <c r="E690" s="27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</row>
    <row r="691" spans="1:21" s="26" customFormat="1">
      <c r="A691" s="25"/>
      <c r="E691" s="27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</row>
    <row r="692" spans="1:21" s="26" customFormat="1">
      <c r="A692" s="25"/>
      <c r="E692" s="27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</row>
    <row r="693" spans="1:21" s="26" customFormat="1">
      <c r="A693" s="25"/>
      <c r="E693" s="27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</row>
    <row r="694" spans="1:21" s="26" customFormat="1">
      <c r="A694" s="25"/>
      <c r="E694" s="27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</row>
    <row r="695" spans="1:21" s="26" customFormat="1">
      <c r="A695" s="25"/>
      <c r="E695" s="27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</row>
    <row r="696" spans="1:21" s="26" customFormat="1">
      <c r="A696" s="25"/>
      <c r="E696" s="27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</row>
    <row r="697" spans="1:21" s="26" customFormat="1">
      <c r="A697" s="25"/>
      <c r="E697" s="27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</row>
    <row r="698" spans="1:21" s="26" customFormat="1">
      <c r="A698" s="25"/>
      <c r="E698" s="27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</row>
    <row r="699" spans="1:21" s="26" customFormat="1">
      <c r="A699" s="25"/>
      <c r="E699" s="27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</row>
    <row r="700" spans="1:21" s="26" customFormat="1">
      <c r="A700" s="25"/>
      <c r="E700" s="27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</row>
    <row r="701" spans="1:21" s="26" customFormat="1">
      <c r="A701" s="25"/>
      <c r="E701" s="27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</row>
    <row r="702" spans="1:21" s="26" customFormat="1">
      <c r="A702" s="25"/>
      <c r="E702" s="27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</row>
    <row r="703" spans="1:21" s="26" customFormat="1">
      <c r="A703" s="25"/>
      <c r="E703" s="27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</row>
    <row r="704" spans="1:21" s="26" customFormat="1">
      <c r="A704" s="25"/>
      <c r="E704" s="27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</row>
    <row r="705" spans="1:21" s="26" customFormat="1">
      <c r="A705" s="25"/>
      <c r="E705" s="27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</row>
    <row r="706" spans="1:21" s="26" customFormat="1">
      <c r="A706" s="25"/>
      <c r="E706" s="27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</row>
    <row r="707" spans="1:21" s="26" customFormat="1">
      <c r="A707" s="25"/>
      <c r="E707" s="27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</row>
    <row r="708" spans="1:21" s="26" customFormat="1">
      <c r="A708" s="25"/>
      <c r="E708" s="27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</row>
    <row r="709" spans="1:21" s="26" customFormat="1">
      <c r="A709" s="25"/>
      <c r="E709" s="27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</row>
    <row r="710" spans="1:21" s="26" customFormat="1">
      <c r="A710" s="25"/>
      <c r="E710" s="27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</row>
    <row r="711" spans="1:21" s="26" customFormat="1">
      <c r="A711" s="25"/>
      <c r="E711" s="27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</row>
    <row r="712" spans="1:21" s="26" customFormat="1">
      <c r="A712" s="25"/>
      <c r="E712" s="27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</row>
    <row r="713" spans="1:21" s="26" customFormat="1">
      <c r="A713" s="25"/>
      <c r="E713" s="27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</row>
    <row r="714" spans="1:21" s="26" customFormat="1">
      <c r="A714" s="25"/>
      <c r="E714" s="27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</row>
    <row r="715" spans="1:21" s="26" customFormat="1">
      <c r="A715" s="25"/>
      <c r="E715" s="27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</row>
    <row r="716" spans="1:21" s="26" customFormat="1">
      <c r="A716" s="25"/>
      <c r="E716" s="27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</row>
  </sheetData>
  <mergeCells count="3">
    <mergeCell ref="P3:S3"/>
    <mergeCell ref="E1:Q1"/>
    <mergeCell ref="A2:S2"/>
  </mergeCells>
  <pageMargins left="0.23622047244094491" right="0.15748031496062992" top="0.39370078740157483" bottom="0.31496062992125984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showGridLines="0" zoomScaleNormal="100" workbookViewId="0"/>
  </sheetViews>
  <sheetFormatPr defaultColWidth="10" defaultRowHeight="12.5"/>
  <cols>
    <col min="1" max="1" width="6.54296875" style="1" bestFit="1" customWidth="1"/>
    <col min="2" max="2" width="40.26953125" style="1" customWidth="1"/>
    <col min="3" max="8" width="12.1796875" style="1" customWidth="1"/>
    <col min="9" max="16384" width="10" style="1"/>
  </cols>
  <sheetData>
    <row r="1" spans="1:20" ht="13">
      <c r="A1" s="12"/>
    </row>
    <row r="3" spans="1:20" ht="12.75" customHeight="1"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5.75" customHeight="1">
      <c r="B4" s="239" t="s">
        <v>132</v>
      </c>
      <c r="C4" s="239"/>
      <c r="D4" s="239"/>
      <c r="E4" s="239"/>
      <c r="F4" s="239"/>
      <c r="G4" s="239"/>
      <c r="H4" s="239"/>
      <c r="K4" s="240" t="s">
        <v>131</v>
      </c>
      <c r="L4" s="240"/>
      <c r="M4" s="240"/>
      <c r="N4" s="240"/>
      <c r="O4" s="240"/>
      <c r="P4" s="240"/>
      <c r="Q4" s="240"/>
    </row>
    <row r="5" spans="1:20" ht="13">
      <c r="C5" s="2"/>
      <c r="D5" s="13"/>
      <c r="E5" s="13"/>
      <c r="F5" s="13"/>
      <c r="G5" s="13"/>
      <c r="H5" s="13"/>
    </row>
    <row r="6" spans="1:20" ht="15" customHeight="1" thickBot="1">
      <c r="A6" s="4"/>
      <c r="B6" s="5"/>
      <c r="C6" s="131">
        <v>2020</v>
      </c>
      <c r="D6" s="132">
        <v>2021</v>
      </c>
      <c r="E6" s="133">
        <v>2022</v>
      </c>
      <c r="F6" s="132" t="s">
        <v>238</v>
      </c>
      <c r="G6" s="132" t="s">
        <v>32</v>
      </c>
      <c r="H6" s="133" t="s">
        <v>23</v>
      </c>
    </row>
    <row r="7" spans="1:20" s="6" customFormat="1" ht="15" customHeight="1">
      <c r="B7" s="137" t="s">
        <v>24</v>
      </c>
      <c r="C7" s="138">
        <v>141.91999999999999</v>
      </c>
      <c r="D7" s="138">
        <v>145.97</v>
      </c>
      <c r="E7" s="138">
        <v>122.8</v>
      </c>
      <c r="F7" s="138">
        <v>115.3</v>
      </c>
      <c r="G7" s="138">
        <v>110.2</v>
      </c>
      <c r="H7" s="139">
        <v>-31.7</v>
      </c>
      <c r="I7" s="7"/>
      <c r="J7" s="7"/>
    </row>
    <row r="8" spans="1:20" s="6" customFormat="1" ht="15" customHeight="1">
      <c r="B8" s="16" t="s">
        <v>91</v>
      </c>
      <c r="C8" s="37">
        <v>256652</v>
      </c>
      <c r="D8" s="37">
        <v>280851</v>
      </c>
      <c r="E8" s="37">
        <v>296617</v>
      </c>
      <c r="F8" s="37">
        <v>307943</v>
      </c>
      <c r="G8" s="37">
        <v>315463</v>
      </c>
      <c r="H8" s="17">
        <v>58711</v>
      </c>
      <c r="I8" s="7"/>
      <c r="J8" s="7"/>
    </row>
    <row r="9" spans="1:20" s="6" customFormat="1" ht="16.5" customHeight="1">
      <c r="B9" s="6" t="s">
        <v>25</v>
      </c>
      <c r="C9" s="60">
        <v>32.700000000000003</v>
      </c>
      <c r="D9" s="60">
        <v>4.0999999999999996</v>
      </c>
      <c r="E9" s="60">
        <v>-23.2</v>
      </c>
      <c r="F9" s="60">
        <v>-7.5</v>
      </c>
      <c r="G9" s="60">
        <v>-5.0999999999999996</v>
      </c>
      <c r="H9" s="61">
        <v>-31.7</v>
      </c>
      <c r="I9" s="7"/>
      <c r="J9" s="7"/>
    </row>
    <row r="10" spans="1:20" ht="15" customHeight="1">
      <c r="B10" s="8" t="s">
        <v>117</v>
      </c>
      <c r="C10" s="62">
        <v>6.4</v>
      </c>
      <c r="D10" s="62">
        <v>5.4</v>
      </c>
      <c r="E10" s="62">
        <v>1.2</v>
      </c>
      <c r="F10" s="62">
        <v>1.3</v>
      </c>
      <c r="G10" s="62">
        <v>0.7</v>
      </c>
      <c r="H10" s="61">
        <v>8.5</v>
      </c>
      <c r="I10" s="7"/>
      <c r="J10" s="7"/>
    </row>
    <row r="11" spans="1:20" ht="15" customHeight="1">
      <c r="B11" s="8" t="s">
        <v>26</v>
      </c>
      <c r="C11" s="62">
        <v>28.3</v>
      </c>
      <c r="D11" s="62">
        <v>-5.6</v>
      </c>
      <c r="E11" s="62">
        <v>-27.1</v>
      </c>
      <c r="F11" s="62">
        <v>-9.4</v>
      </c>
      <c r="G11" s="62">
        <v>-5.4</v>
      </c>
      <c r="H11" s="61">
        <v>-47.4</v>
      </c>
      <c r="I11" s="7"/>
      <c r="J11" s="7"/>
    </row>
    <row r="12" spans="1:20" ht="15" customHeight="1">
      <c r="B12" s="10" t="s">
        <v>28</v>
      </c>
      <c r="C12" s="62">
        <v>3.6</v>
      </c>
      <c r="D12" s="62">
        <v>3</v>
      </c>
      <c r="E12" s="62">
        <v>2.6</v>
      </c>
      <c r="F12" s="62">
        <v>2.4</v>
      </c>
      <c r="G12" s="62">
        <v>2.2999999999999998</v>
      </c>
      <c r="H12" s="61">
        <v>10.3</v>
      </c>
      <c r="I12" s="7"/>
      <c r="J12" s="7"/>
    </row>
    <row r="13" spans="1:20" ht="15" customHeight="1">
      <c r="B13" s="10" t="s">
        <v>27</v>
      </c>
      <c r="C13" s="62">
        <v>24.7</v>
      </c>
      <c r="D13" s="62">
        <v>-8.5</v>
      </c>
      <c r="E13" s="62">
        <v>-29.7</v>
      </c>
      <c r="F13" s="62">
        <v>-11.8</v>
      </c>
      <c r="G13" s="62">
        <v>-7.7</v>
      </c>
      <c r="H13" s="61">
        <v>-57.7</v>
      </c>
      <c r="I13" s="7"/>
      <c r="J13" s="7"/>
      <c r="L13" s="31"/>
      <c r="M13" s="32"/>
      <c r="N13" s="31"/>
      <c r="O13" s="31"/>
    </row>
    <row r="14" spans="1:20" ht="14.25" customHeight="1" thickBot="1">
      <c r="B14" s="134" t="s">
        <v>29</v>
      </c>
      <c r="C14" s="135">
        <v>-2</v>
      </c>
      <c r="D14" s="135">
        <v>4.3</v>
      </c>
      <c r="E14" s="135">
        <v>2.7</v>
      </c>
      <c r="F14" s="135">
        <v>0.6</v>
      </c>
      <c r="G14" s="135">
        <v>-0.4</v>
      </c>
      <c r="H14" s="136">
        <v>7.2</v>
      </c>
      <c r="I14" s="7"/>
      <c r="J14" s="7"/>
      <c r="L14" s="31"/>
      <c r="M14" s="245"/>
      <c r="N14" s="245"/>
      <c r="O14" s="242"/>
    </row>
    <row r="15" spans="1:20" ht="18.75" customHeight="1">
      <c r="B15" s="243" t="s">
        <v>130</v>
      </c>
      <c r="C15" s="243"/>
      <c r="D15" s="243"/>
      <c r="E15" s="243"/>
      <c r="F15" s="243"/>
      <c r="G15" s="243"/>
      <c r="H15" s="243"/>
      <c r="L15" s="31"/>
      <c r="M15" s="245"/>
      <c r="N15" s="245"/>
      <c r="O15" s="242"/>
    </row>
    <row r="16" spans="1:20" ht="29.25" customHeight="1">
      <c r="B16" s="244"/>
      <c r="C16" s="244"/>
      <c r="D16" s="244"/>
      <c r="E16" s="244"/>
      <c r="F16" s="244"/>
      <c r="G16" s="244"/>
      <c r="H16" s="244"/>
      <c r="I16" s="33"/>
      <c r="L16" s="31"/>
      <c r="M16" s="31"/>
      <c r="N16" s="31"/>
      <c r="O16" s="31"/>
    </row>
    <row r="17" spans="2:17" ht="15" hidden="1">
      <c r="B17" s="51" t="s">
        <v>122</v>
      </c>
      <c r="C17" s="50" t="e">
        <f>+#REF!</f>
        <v>#REF!</v>
      </c>
      <c r="D17" s="50" t="e">
        <f>+#REF!</f>
        <v>#REF!</v>
      </c>
      <c r="E17" s="50" t="e">
        <f>+#REF!</f>
        <v>#REF!</v>
      </c>
      <c r="F17" s="50" t="e">
        <f>+#REF!</f>
        <v>#REF!</v>
      </c>
      <c r="G17" s="50" t="e">
        <f>+#REF!</f>
        <v>#REF!</v>
      </c>
      <c r="H17" s="23"/>
      <c r="I17" s="23"/>
      <c r="L17" s="31"/>
      <c r="M17" s="31"/>
      <c r="N17" s="31"/>
      <c r="O17" s="31"/>
    </row>
    <row r="18" spans="2:17" ht="15.75" hidden="1" customHeight="1">
      <c r="B18" s="1">
        <v>1</v>
      </c>
      <c r="C18" s="50" t="e">
        <f>+$B$18+C17</f>
        <v>#REF!</v>
      </c>
      <c r="D18" s="50" t="e">
        <f t="shared" ref="D18:G18" si="0">+$B$18+D17</f>
        <v>#REF!</v>
      </c>
      <c r="E18" s="50" t="e">
        <f t="shared" si="0"/>
        <v>#REF!</v>
      </c>
      <c r="F18" s="50" t="e">
        <f t="shared" si="0"/>
        <v>#REF!</v>
      </c>
      <c r="G18" s="50" t="e">
        <f t="shared" si="0"/>
        <v>#REF!</v>
      </c>
      <c r="H18" s="23"/>
      <c r="I18" s="23"/>
      <c r="K18" s="1" t="s">
        <v>130</v>
      </c>
      <c r="L18" s="31"/>
      <c r="M18" s="31"/>
      <c r="N18" s="31"/>
      <c r="O18" s="31"/>
    </row>
    <row r="19" spans="2:17" ht="15" hidden="1">
      <c r="C19" s="50" t="e">
        <f>+C17/C18</f>
        <v>#REF!</v>
      </c>
      <c r="D19" s="50" t="e">
        <f t="shared" ref="D19:G19" si="1">+D17/D18</f>
        <v>#REF!</v>
      </c>
      <c r="E19" s="50" t="e">
        <f t="shared" si="1"/>
        <v>#REF!</v>
      </c>
      <c r="F19" s="50" t="e">
        <f t="shared" si="1"/>
        <v>#REF!</v>
      </c>
      <c r="G19" s="50" t="e">
        <f t="shared" si="1"/>
        <v>#REF!</v>
      </c>
      <c r="H19" s="23"/>
      <c r="I19" s="23"/>
      <c r="L19" s="31"/>
      <c r="M19" s="31"/>
      <c r="N19" s="31"/>
      <c r="O19" s="31"/>
    </row>
    <row r="20" spans="2:17" ht="15" hidden="1">
      <c r="B20" s="52" t="s">
        <v>118</v>
      </c>
      <c r="C20" s="53" t="e">
        <f>-+C19*B28</f>
        <v>#REF!</v>
      </c>
      <c r="D20" s="53" t="e">
        <f>-D19*C7</f>
        <v>#REF!</v>
      </c>
      <c r="E20" s="53" t="e">
        <f t="shared" ref="E20:G20" si="2">-E19*D7</f>
        <v>#REF!</v>
      </c>
      <c r="F20" s="53" t="e">
        <f t="shared" si="2"/>
        <v>#REF!</v>
      </c>
      <c r="G20" s="53" t="e">
        <f t="shared" si="2"/>
        <v>#REF!</v>
      </c>
      <c r="H20" s="23"/>
      <c r="I20" s="23"/>
      <c r="L20" s="31"/>
      <c r="M20" s="31"/>
      <c r="N20" s="31"/>
      <c r="O20" s="31"/>
    </row>
    <row r="21" spans="2:17" ht="15" hidden="1">
      <c r="B21" s="1" t="s">
        <v>119</v>
      </c>
      <c r="C21" s="36"/>
      <c r="D21" s="36"/>
      <c r="E21" s="36"/>
      <c r="F21" s="36"/>
      <c r="G21" s="36"/>
      <c r="H21" s="23"/>
      <c r="I21" s="23"/>
      <c r="L21" s="31"/>
      <c r="M21" s="31"/>
      <c r="N21" s="31"/>
      <c r="O21" s="31"/>
    </row>
    <row r="22" spans="2:17" ht="15" hidden="1">
      <c r="B22" s="51" t="s">
        <v>123</v>
      </c>
      <c r="C22" s="50" t="e">
        <f>+#REF!</f>
        <v>#REF!</v>
      </c>
      <c r="D22" s="50" t="e">
        <f>+#REF!</f>
        <v>#REF!</v>
      </c>
      <c r="E22" s="50" t="e">
        <f>+#REF!</f>
        <v>#REF!</v>
      </c>
      <c r="F22" s="50" t="e">
        <f>+#REF!</f>
        <v>#REF!</v>
      </c>
      <c r="G22" s="50" t="e">
        <f>+#REF!</f>
        <v>#REF!</v>
      </c>
      <c r="H22" s="23"/>
      <c r="I22" s="23"/>
      <c r="L22" s="31"/>
      <c r="M22" s="31"/>
      <c r="N22" s="31"/>
      <c r="O22" s="31"/>
    </row>
    <row r="23" spans="2:17" ht="15" hidden="1">
      <c r="B23" s="52" t="s">
        <v>120</v>
      </c>
      <c r="C23" s="53" t="e">
        <f>+(C22/C18)*B28</f>
        <v>#REF!</v>
      </c>
      <c r="D23" s="53" t="e">
        <f>+(D22/D18)*C7</f>
        <v>#REF!</v>
      </c>
      <c r="E23" s="53" t="e">
        <f t="shared" ref="E23:G23" si="3">+(E22/E18)*D7</f>
        <v>#REF!</v>
      </c>
      <c r="F23" s="53" t="e">
        <f t="shared" si="3"/>
        <v>#REF!</v>
      </c>
      <c r="G23" s="53" t="e">
        <f t="shared" si="3"/>
        <v>#REF!</v>
      </c>
      <c r="H23" s="23"/>
      <c r="I23" s="23"/>
      <c r="L23" s="31"/>
      <c r="M23" s="31"/>
      <c r="N23" s="31"/>
      <c r="O23" s="31"/>
    </row>
    <row r="24" spans="2:17" ht="15" hidden="1">
      <c r="B24" s="1" t="s">
        <v>121</v>
      </c>
      <c r="C24" s="36"/>
      <c r="D24" s="36"/>
      <c r="E24" s="36"/>
      <c r="F24" s="36"/>
      <c r="G24" s="36"/>
      <c r="H24" s="23"/>
      <c r="I24" s="23"/>
      <c r="L24" s="31"/>
      <c r="M24" s="31"/>
      <c r="N24" s="31"/>
      <c r="O24" s="31"/>
    </row>
    <row r="25" spans="2:17" ht="15">
      <c r="C25" s="36"/>
      <c r="D25" s="36"/>
      <c r="E25" s="36"/>
      <c r="F25" s="36"/>
      <c r="G25" s="36"/>
      <c r="H25" s="23"/>
      <c r="I25" s="23"/>
      <c r="L25" s="31"/>
      <c r="M25" s="31"/>
      <c r="N25" s="31"/>
      <c r="O25" s="31"/>
    </row>
    <row r="26" spans="2:17" ht="15">
      <c r="C26" s="36"/>
      <c r="D26" s="36"/>
      <c r="E26" s="36"/>
      <c r="F26" s="36"/>
      <c r="G26" s="36"/>
      <c r="H26" s="23"/>
      <c r="I26" s="23"/>
      <c r="K26" s="241" t="s">
        <v>130</v>
      </c>
      <c r="L26" s="241"/>
      <c r="M26" s="241"/>
      <c r="N26" s="241"/>
      <c r="O26" s="241"/>
      <c r="P26" s="241"/>
      <c r="Q26" s="241"/>
    </row>
    <row r="27" spans="2:17" ht="15" hidden="1">
      <c r="C27" s="28" t="s">
        <v>78</v>
      </c>
      <c r="D27" s="33"/>
      <c r="E27" s="9"/>
      <c r="F27" s="9"/>
      <c r="G27" s="9"/>
      <c r="H27" s="9"/>
      <c r="L27" s="31"/>
      <c r="M27" s="31"/>
      <c r="N27" s="31"/>
      <c r="O27" s="31"/>
    </row>
    <row r="28" spans="2:17" ht="15" hidden="1">
      <c r="B28" s="33">
        <v>109.19</v>
      </c>
      <c r="C28" s="35">
        <f>+C7-B28</f>
        <v>32.72999999999999</v>
      </c>
      <c r="D28" s="35">
        <f>+D7-C7</f>
        <v>4.0500000000000114</v>
      </c>
      <c r="E28" s="35">
        <f>+E7-D7</f>
        <v>-23.17</v>
      </c>
      <c r="F28" s="35">
        <f>+F7-E7</f>
        <v>-7.5</v>
      </c>
      <c r="G28" s="36">
        <f>+G7-F7</f>
        <v>-5.0999999999999943</v>
      </c>
      <c r="H28" s="34">
        <f>SUM(D28:G28)</f>
        <v>-31.719999999999985</v>
      </c>
      <c r="I28" s="24"/>
      <c r="L28" s="31"/>
      <c r="M28" s="31"/>
      <c r="N28" s="31"/>
      <c r="O28" s="31"/>
    </row>
    <row r="29" spans="2:17" hidden="1">
      <c r="C29" s="9">
        <f>+C28-C10-C11</f>
        <v>-1.9700000000000095</v>
      </c>
      <c r="D29" s="9">
        <f>+D28-D10-D11</f>
        <v>4.2500000000000107</v>
      </c>
      <c r="E29" s="9">
        <f>+E28-E10-E11</f>
        <v>2.7300000000000004</v>
      </c>
      <c r="F29" s="9">
        <f>+F28-F10-F11</f>
        <v>0.59999999999999964</v>
      </c>
      <c r="G29" s="9">
        <f>+G28-G10-G11</f>
        <v>-0.39999999999999414</v>
      </c>
      <c r="H29" s="9">
        <f>SUM(D29:G29)</f>
        <v>7.1800000000000166</v>
      </c>
      <c r="L29" s="31"/>
      <c r="M29" s="31"/>
      <c r="N29" s="31"/>
      <c r="O29" s="31"/>
    </row>
    <row r="30" spans="2:17" hidden="1">
      <c r="C30" s="3">
        <f t="shared" ref="C30:H30" si="4">+C28-C9</f>
        <v>2.9999999999986926E-2</v>
      </c>
      <c r="D30" s="3">
        <f t="shared" si="4"/>
        <v>-4.9999999999988276E-2</v>
      </c>
      <c r="E30" s="3">
        <f t="shared" si="4"/>
        <v>2.9999999999997584E-2</v>
      </c>
      <c r="F30" s="3">
        <f t="shared" si="4"/>
        <v>0</v>
      </c>
      <c r="G30" s="3">
        <f t="shared" si="4"/>
        <v>0</v>
      </c>
      <c r="H30" s="3">
        <f t="shared" si="4"/>
        <v>-1.9999999999985363E-2</v>
      </c>
      <c r="L30" s="31"/>
      <c r="M30" s="31"/>
      <c r="N30" s="31"/>
      <c r="O30" s="31"/>
    </row>
    <row r="31" spans="2:17" ht="13" hidden="1">
      <c r="B31" s="6"/>
      <c r="C31" s="14"/>
      <c r="D31" s="15"/>
      <c r="E31" s="15"/>
      <c r="F31" s="15"/>
      <c r="G31" s="15"/>
      <c r="H31" s="14"/>
      <c r="L31" s="31"/>
      <c r="M31" s="31"/>
      <c r="N31" s="31"/>
      <c r="O31" s="31"/>
    </row>
    <row r="32" spans="2:17" hidden="1">
      <c r="C32" s="9"/>
      <c r="D32" s="9"/>
      <c r="E32" s="9"/>
      <c r="F32" s="9"/>
      <c r="G32" s="39">
        <f>+(G7/E7)-1</f>
        <v>-0.10260586319218234</v>
      </c>
      <c r="H32" s="39"/>
    </row>
    <row r="33" spans="3:9" hidden="1">
      <c r="C33" s="9"/>
      <c r="D33" s="38"/>
      <c r="E33" s="9"/>
      <c r="F33" s="9"/>
      <c r="G33" s="9"/>
      <c r="H33" s="9"/>
    </row>
    <row r="34" spans="3:9" hidden="1">
      <c r="C34" s="3"/>
      <c r="D34" s="3"/>
      <c r="E34" s="3"/>
      <c r="F34" s="3"/>
      <c r="G34" s="3"/>
      <c r="H34" s="9"/>
    </row>
    <row r="35" spans="3:9" hidden="1">
      <c r="C35" s="41">
        <v>242221.8650704493</v>
      </c>
      <c r="D35" s="42">
        <v>256652.46145802047</v>
      </c>
      <c r="E35" s="44">
        <v>280850.62596118002</v>
      </c>
      <c r="F35" s="43">
        <v>295224.14314825053</v>
      </c>
      <c r="G35" s="41">
        <v>306550.04700208275</v>
      </c>
      <c r="H35" s="41">
        <v>316364.88782471209</v>
      </c>
      <c r="I35" s="33">
        <f>+C14-C9</f>
        <v>-34.700000000000003</v>
      </c>
    </row>
    <row r="36" spans="3:9" hidden="1">
      <c r="C36" s="9"/>
      <c r="D36" s="9"/>
      <c r="E36" s="9"/>
      <c r="F36" s="9"/>
      <c r="G36" s="9"/>
      <c r="H36" s="9"/>
    </row>
    <row r="37" spans="3:9" ht="13" hidden="1" thickBot="1">
      <c r="C37" s="45"/>
      <c r="D37" s="45"/>
      <c r="E37" s="45"/>
      <c r="F37" s="45"/>
      <c r="G37" s="45"/>
      <c r="H37" s="45"/>
    </row>
    <row r="38" spans="3:9" hidden="1">
      <c r="C38" s="49">
        <f>4.9/100</f>
        <v>4.9000000000000002E-2</v>
      </c>
      <c r="D38" s="9"/>
      <c r="E38" s="9"/>
      <c r="F38" s="9"/>
      <c r="G38" s="9"/>
      <c r="H38" s="9">
        <f>+H35-G35</f>
        <v>9814.8408226293395</v>
      </c>
    </row>
    <row r="39" spans="3:9" hidden="1">
      <c r="C39" s="9">
        <f>1+C38</f>
        <v>1.0489999999999999</v>
      </c>
      <c r="D39" s="9">
        <f>+C38/C39</f>
        <v>4.6711153479504296E-2</v>
      </c>
      <c r="E39" s="9"/>
      <c r="F39" s="9"/>
      <c r="G39" s="9"/>
      <c r="H39" s="9"/>
    </row>
    <row r="40" spans="3:9" hidden="1">
      <c r="C40" s="9"/>
      <c r="D40" s="9"/>
      <c r="E40" s="9"/>
      <c r="F40" s="9"/>
      <c r="G40" s="9"/>
      <c r="H40" s="9"/>
    </row>
    <row r="41" spans="3:9" ht="12.75" customHeight="1">
      <c r="C41" s="9"/>
      <c r="D41" s="9"/>
      <c r="E41" s="9"/>
      <c r="F41" s="9"/>
      <c r="G41" s="9"/>
      <c r="H41" s="9"/>
    </row>
    <row r="42" spans="3:9">
      <c r="C42" s="9"/>
      <c r="D42" s="9"/>
      <c r="E42" s="9"/>
      <c r="F42" s="9"/>
      <c r="G42" s="9"/>
      <c r="H42" s="9"/>
    </row>
    <row r="43" spans="3:9">
      <c r="C43" s="9"/>
      <c r="D43" s="9"/>
      <c r="E43" s="9"/>
      <c r="F43" s="9"/>
      <c r="G43" s="9"/>
      <c r="H43" s="9"/>
    </row>
    <row r="44" spans="3:9">
      <c r="C44" s="9"/>
      <c r="D44" s="9"/>
      <c r="E44" s="9"/>
      <c r="F44" s="9"/>
      <c r="G44" s="9"/>
      <c r="H44" s="9"/>
    </row>
    <row r="45" spans="3:9">
      <c r="C45" s="9"/>
      <c r="D45" s="9"/>
      <c r="E45" s="9"/>
      <c r="F45" s="9"/>
      <c r="G45" s="9"/>
      <c r="H45" s="9"/>
    </row>
    <row r="46" spans="3:9">
      <c r="C46" s="9"/>
      <c r="D46" s="9"/>
      <c r="E46" s="9"/>
      <c r="F46" s="9"/>
      <c r="G46" s="9"/>
      <c r="H46" s="9"/>
    </row>
    <row r="47" spans="3:9">
      <c r="C47" s="9"/>
      <c r="D47" s="9"/>
      <c r="E47" s="9"/>
      <c r="F47" s="9"/>
      <c r="G47" s="9"/>
      <c r="H47" s="9"/>
    </row>
  </sheetData>
  <mergeCells count="8">
    <mergeCell ref="K4:Q4"/>
    <mergeCell ref="B4:H4"/>
    <mergeCell ref="K26:Q26"/>
    <mergeCell ref="O14:O15"/>
    <mergeCell ref="B15:H15"/>
    <mergeCell ref="B16:H16"/>
    <mergeCell ref="M14:N14"/>
    <mergeCell ref="M15:N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4.5"/>
  <cols>
    <col min="1" max="1" width="36.81640625" bestFit="1" customWidth="1"/>
    <col min="2" max="2" width="13.7265625" customWidth="1"/>
    <col min="3" max="3" width="13.453125" bestFit="1" customWidth="1"/>
    <col min="4" max="4" width="10.453125" bestFit="1" customWidth="1"/>
    <col min="5" max="5" width="12" bestFit="1" customWidth="1"/>
    <col min="6" max="6" width="10.453125" bestFit="1" customWidth="1"/>
  </cols>
  <sheetData>
    <row r="1" spans="1:6">
      <c r="A1" s="246" t="s">
        <v>156</v>
      </c>
      <c r="B1" s="246"/>
      <c r="C1" s="246"/>
      <c r="D1" s="246"/>
      <c r="E1" s="246"/>
      <c r="F1" s="246"/>
    </row>
    <row r="2" spans="1:6">
      <c r="A2" s="247" t="s">
        <v>157</v>
      </c>
      <c r="B2" s="247" t="s">
        <v>241</v>
      </c>
      <c r="C2" s="247" t="s">
        <v>242</v>
      </c>
      <c r="D2" s="247">
        <v>2022</v>
      </c>
      <c r="E2" s="247">
        <v>2023</v>
      </c>
      <c r="F2" s="247">
        <v>2024</v>
      </c>
    </row>
    <row r="3" spans="1:6">
      <c r="A3" s="247"/>
      <c r="B3" s="247"/>
      <c r="C3" s="247"/>
      <c r="D3" s="247"/>
      <c r="E3" s="247"/>
      <c r="F3" s="247"/>
    </row>
    <row r="4" spans="1:6">
      <c r="A4" s="149" t="s">
        <v>143</v>
      </c>
      <c r="B4" s="149" t="s">
        <v>144</v>
      </c>
      <c r="C4" s="149" t="s">
        <v>145</v>
      </c>
      <c r="D4" s="150"/>
      <c r="E4" s="150">
        <v>1087.9000000000001</v>
      </c>
      <c r="F4" s="150"/>
    </row>
    <row r="5" spans="1:6">
      <c r="A5" s="149" t="s">
        <v>146</v>
      </c>
      <c r="B5" s="149" t="s">
        <v>147</v>
      </c>
      <c r="C5" s="149" t="s">
        <v>145</v>
      </c>
      <c r="D5" s="150"/>
      <c r="E5" s="150"/>
      <c r="F5" s="150"/>
    </row>
    <row r="6" spans="1:6">
      <c r="A6" s="149" t="s">
        <v>148</v>
      </c>
      <c r="B6" s="149" t="s">
        <v>149</v>
      </c>
      <c r="C6" s="149" t="s">
        <v>150</v>
      </c>
      <c r="D6" s="150"/>
      <c r="E6" s="150"/>
      <c r="F6" s="150"/>
    </row>
    <row r="7" spans="1:6">
      <c r="A7" s="149" t="s">
        <v>151</v>
      </c>
      <c r="B7" s="149" t="s">
        <v>149</v>
      </c>
      <c r="C7" s="149" t="s">
        <v>152</v>
      </c>
      <c r="D7" s="150">
        <v>407</v>
      </c>
      <c r="E7" s="150">
        <v>551.29999999999995</v>
      </c>
      <c r="F7" s="150">
        <v>441.1</v>
      </c>
    </row>
    <row r="8" spans="1:6" ht="15" thickBot="1">
      <c r="A8" s="151" t="s">
        <v>153</v>
      </c>
      <c r="B8" s="151" t="s">
        <v>149</v>
      </c>
      <c r="C8" s="151" t="s">
        <v>154</v>
      </c>
      <c r="D8" s="152">
        <v>555.5</v>
      </c>
      <c r="E8" s="152">
        <v>136.9</v>
      </c>
      <c r="F8" s="152"/>
    </row>
    <row r="9" spans="1:6">
      <c r="A9" s="153"/>
      <c r="B9" s="154"/>
      <c r="C9" s="158" t="s">
        <v>240</v>
      </c>
      <c r="D9" s="159">
        <f>D7+D8</f>
        <v>962.5</v>
      </c>
      <c r="E9" s="159">
        <f>E7+E8+E4</f>
        <v>1776.1</v>
      </c>
      <c r="F9" s="159">
        <f>F7+F8</f>
        <v>441.1</v>
      </c>
    </row>
    <row r="11" spans="1:6">
      <c r="A11" t="s">
        <v>155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4.5"/>
  <cols>
    <col min="1" max="1" width="36.26953125" bestFit="1" customWidth="1"/>
    <col min="2" max="2" width="12.7265625" bestFit="1" customWidth="1"/>
    <col min="3" max="3" width="13.7265625" bestFit="1" customWidth="1"/>
    <col min="4" max="4" width="14.81640625" customWidth="1"/>
  </cols>
  <sheetData>
    <row r="1" spans="1:4" ht="15" thickBot="1">
      <c r="A1" t="s">
        <v>191</v>
      </c>
    </row>
    <row r="2" spans="1:4">
      <c r="A2" s="248" t="s">
        <v>167</v>
      </c>
      <c r="B2" s="250" t="s">
        <v>168</v>
      </c>
      <c r="C2" s="250"/>
      <c r="D2" s="250"/>
    </row>
    <row r="3" spans="1:4" ht="15" thickBot="1">
      <c r="A3" s="249"/>
      <c r="B3" s="164" t="s">
        <v>169</v>
      </c>
      <c r="C3" s="164" t="s">
        <v>170</v>
      </c>
      <c r="D3" s="164" t="s">
        <v>171</v>
      </c>
    </row>
    <row r="4" spans="1:4">
      <c r="A4" s="161" t="s">
        <v>172</v>
      </c>
      <c r="B4" s="165">
        <v>6.5</v>
      </c>
      <c r="C4" s="165" t="s">
        <v>173</v>
      </c>
      <c r="D4" s="165">
        <v>6.5</v>
      </c>
    </row>
    <row r="5" spans="1:4">
      <c r="A5" s="161" t="s">
        <v>174</v>
      </c>
      <c r="B5" s="165" t="s">
        <v>175</v>
      </c>
      <c r="C5" s="165">
        <v>2</v>
      </c>
      <c r="D5" s="165">
        <v>2</v>
      </c>
    </row>
    <row r="6" spans="1:4">
      <c r="A6" s="162" t="s">
        <v>176</v>
      </c>
      <c r="B6" s="165" t="s">
        <v>175</v>
      </c>
      <c r="C6" s="166">
        <v>250</v>
      </c>
      <c r="D6" s="166">
        <v>250</v>
      </c>
    </row>
    <row r="7" spans="1:4">
      <c r="A7" s="162" t="s">
        <v>177</v>
      </c>
      <c r="B7" s="165" t="s">
        <v>175</v>
      </c>
      <c r="C7" s="165">
        <v>1.75</v>
      </c>
      <c r="D7" s="165">
        <v>1.75</v>
      </c>
    </row>
    <row r="8" spans="1:4">
      <c r="A8" s="161" t="s">
        <v>178</v>
      </c>
      <c r="B8" s="165" t="s">
        <v>175</v>
      </c>
      <c r="C8" s="165">
        <v>1</v>
      </c>
      <c r="D8" s="165">
        <v>1</v>
      </c>
    </row>
    <row r="9" spans="1:4" ht="15" thickBot="1">
      <c r="A9" s="163" t="s">
        <v>179</v>
      </c>
      <c r="B9" s="167">
        <v>1.5</v>
      </c>
      <c r="C9" s="167" t="s">
        <v>173</v>
      </c>
      <c r="D9" s="167">
        <v>1.5</v>
      </c>
    </row>
    <row r="10" spans="1:4">
      <c r="A10" t="s">
        <v>155</v>
      </c>
    </row>
  </sheetData>
  <mergeCells count="2">
    <mergeCell ref="A2:A3"/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/>
  </sheetViews>
  <sheetFormatPr defaultRowHeight="14.5"/>
  <cols>
    <col min="2" max="2" width="33.7265625" customWidth="1"/>
    <col min="3" max="4" width="14.1796875" bestFit="1" customWidth="1"/>
    <col min="5" max="6" width="14.7265625" bestFit="1" customWidth="1"/>
  </cols>
  <sheetData>
    <row r="2" spans="2:6">
      <c r="B2" s="251" t="s">
        <v>160</v>
      </c>
      <c r="C2" s="251"/>
      <c r="D2" s="251"/>
      <c r="E2" s="251"/>
      <c r="F2" s="251"/>
    </row>
    <row r="3" spans="2:6" ht="15.5">
      <c r="B3" s="168"/>
      <c r="C3" s="174">
        <v>2021</v>
      </c>
      <c r="D3" s="174">
        <v>2022</v>
      </c>
      <c r="E3" s="174">
        <v>2023</v>
      </c>
      <c r="F3" s="174" t="s">
        <v>162</v>
      </c>
    </row>
    <row r="4" spans="2:6" ht="15.5">
      <c r="B4" s="169" t="s">
        <v>98</v>
      </c>
      <c r="C4" s="172">
        <v>192401.97127189828</v>
      </c>
      <c r="D4" s="172">
        <v>241509.27417368282</v>
      </c>
      <c r="E4" s="172">
        <v>267187.95197830058</v>
      </c>
      <c r="F4" s="172">
        <v>286354.66867580678</v>
      </c>
    </row>
    <row r="5" spans="2:6" ht="15.5">
      <c r="B5" s="169" t="s">
        <v>161</v>
      </c>
      <c r="C5" s="173">
        <v>6362</v>
      </c>
      <c r="D5" s="173">
        <v>6562.2</v>
      </c>
      <c r="E5" s="173">
        <v>11000</v>
      </c>
      <c r="F5" s="173">
        <v>11000</v>
      </c>
    </row>
    <row r="6" spans="2:6" ht="16" thickBot="1">
      <c r="B6" s="170" t="s">
        <v>159</v>
      </c>
      <c r="C6" s="171">
        <v>3.3066189280406902E-2</v>
      </c>
      <c r="D6" s="171">
        <v>2.7171627352416929E-2</v>
      </c>
      <c r="E6" s="171">
        <v>4.1169521000308254E-2</v>
      </c>
      <c r="F6" s="171">
        <v>3.8413901372264775E-2</v>
      </c>
    </row>
    <row r="8" spans="2:6">
      <c r="B8" s="252" t="s">
        <v>133</v>
      </c>
      <c r="C8" s="252"/>
      <c r="D8" s="252"/>
      <c r="E8" s="252"/>
      <c r="F8" s="252"/>
    </row>
  </sheetData>
  <mergeCells count="2">
    <mergeCell ref="B2:F2"/>
    <mergeCell ref="B8:F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zoomScale="110" zoomScaleNormal="110" workbookViewId="0">
      <selection activeCell="D27" sqref="D27"/>
    </sheetView>
  </sheetViews>
  <sheetFormatPr defaultColWidth="10" defaultRowHeight="12.5"/>
  <cols>
    <col min="1" max="1" width="6.7265625" style="1" bestFit="1" customWidth="1"/>
    <col min="2" max="2" width="2.7265625" style="1" customWidth="1"/>
    <col min="3" max="3" width="2.7265625" style="1" bestFit="1" customWidth="1"/>
    <col min="4" max="4" width="54.453125" style="1" customWidth="1"/>
    <col min="5" max="5" width="10" style="1" customWidth="1"/>
    <col min="6" max="6" width="9.54296875" style="1" customWidth="1"/>
    <col min="7" max="7" width="1.1796875" style="1" customWidth="1"/>
    <col min="8" max="8" width="10" style="1" customWidth="1"/>
    <col min="9" max="9" width="9.54296875" style="1" customWidth="1"/>
    <col min="10" max="10" width="1.1796875" style="1" customWidth="1"/>
    <col min="11" max="11" width="10" style="1" customWidth="1"/>
    <col min="12" max="12" width="10.1796875" style="1" customWidth="1"/>
    <col min="13" max="13" width="10" style="1"/>
    <col min="14" max="14" width="10.54296875" style="1" bestFit="1" customWidth="1"/>
    <col min="15" max="16384" width="10" style="1"/>
  </cols>
  <sheetData>
    <row r="1" spans="1:14" ht="13">
      <c r="A1" s="12"/>
    </row>
    <row r="3" spans="1:14" ht="16.5" customHeight="1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4" ht="16.5" customHeight="1">
      <c r="B4" s="256" t="s">
        <v>137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</row>
    <row r="5" spans="1:14">
      <c r="B5" s="2"/>
    </row>
    <row r="6" spans="1:14" ht="25" customHeight="1">
      <c r="B6" s="54"/>
      <c r="C6" s="54"/>
      <c r="D6" s="54"/>
      <c r="E6" s="179" t="s">
        <v>69</v>
      </c>
      <c r="F6" s="180" t="s">
        <v>70</v>
      </c>
      <c r="G6" s="180"/>
      <c r="H6" s="179" t="s">
        <v>69</v>
      </c>
      <c r="I6" s="180" t="s">
        <v>70</v>
      </c>
      <c r="J6" s="180"/>
      <c r="K6" s="179" t="s">
        <v>69</v>
      </c>
      <c r="L6" s="180" t="s">
        <v>71</v>
      </c>
    </row>
    <row r="7" spans="1:14" ht="12.65" customHeight="1" thickBot="1">
      <c r="B7" s="54"/>
      <c r="C7" s="54"/>
      <c r="D7" s="176"/>
      <c r="E7" s="257">
        <v>2023</v>
      </c>
      <c r="F7" s="257"/>
      <c r="G7" s="181"/>
      <c r="H7" s="257">
        <v>2024</v>
      </c>
      <c r="I7" s="257"/>
      <c r="J7" s="181"/>
      <c r="K7" s="258" t="s">
        <v>72</v>
      </c>
      <c r="L7" s="258"/>
    </row>
    <row r="8" spans="1:14" ht="13.5" thickBot="1">
      <c r="D8" s="182" t="s">
        <v>103</v>
      </c>
      <c r="E8" s="183">
        <v>13280.9936608322</v>
      </c>
      <c r="F8" s="184">
        <v>1</v>
      </c>
      <c r="G8" s="182"/>
      <c r="H8" s="183">
        <v>8176.5867298690246</v>
      </c>
      <c r="I8" s="184">
        <v>1</v>
      </c>
      <c r="J8" s="182"/>
      <c r="K8" s="183">
        <v>-5104.4069309631759</v>
      </c>
      <c r="L8" s="184">
        <v>-0.38433923404518278</v>
      </c>
      <c r="N8" s="57"/>
    </row>
    <row r="9" spans="1:14" ht="13">
      <c r="D9" s="185" t="s">
        <v>102</v>
      </c>
      <c r="E9" s="186">
        <v>1955.0898070000003</v>
      </c>
      <c r="F9" s="187">
        <v>0.14720960320656401</v>
      </c>
      <c r="G9" s="185"/>
      <c r="H9" s="186">
        <v>656.83456800000022</v>
      </c>
      <c r="I9" s="187">
        <v>8.0331144241470254E-2</v>
      </c>
      <c r="J9" s="185"/>
      <c r="K9" s="186">
        <v>-1298.2552390000001</v>
      </c>
      <c r="L9" s="187">
        <v>-0.66403867195856126</v>
      </c>
    </row>
    <row r="10" spans="1:14">
      <c r="D10" s="1" t="s">
        <v>92</v>
      </c>
      <c r="E10" s="11">
        <v>3685.3214849999999</v>
      </c>
      <c r="F10" s="175">
        <v>0.27748838521537805</v>
      </c>
      <c r="H10" s="11">
        <v>1214.743948</v>
      </c>
      <c r="I10" s="175">
        <v>0.1485636963358497</v>
      </c>
      <c r="K10" s="11">
        <v>-2470.5775370000001</v>
      </c>
      <c r="L10" s="175">
        <v>-0.67038318015287068</v>
      </c>
    </row>
    <row r="11" spans="1:14">
      <c r="D11" s="1" t="s">
        <v>93</v>
      </c>
      <c r="E11" s="11">
        <v>193.96414300000001</v>
      </c>
      <c r="F11" s="175">
        <v>1.4604640884065148E-2</v>
      </c>
      <c r="H11" s="11">
        <v>246.69682399999999</v>
      </c>
      <c r="I11" s="175">
        <v>3.0171125452484703E-2</v>
      </c>
      <c r="K11" s="11">
        <v>52.732680999999985</v>
      </c>
      <c r="L11" s="175">
        <v>0.27186819266899231</v>
      </c>
    </row>
    <row r="12" spans="1:14">
      <c r="D12" s="1" t="s">
        <v>94</v>
      </c>
      <c r="E12" s="11">
        <v>-1851.0987009999999</v>
      </c>
      <c r="F12" s="175">
        <v>-0.13937953351029672</v>
      </c>
      <c r="H12" s="11">
        <v>-441.05999999999995</v>
      </c>
      <c r="I12" s="175">
        <v>-5.394182371830171E-2</v>
      </c>
      <c r="K12" s="11">
        <v>1410.0387009999999</v>
      </c>
      <c r="L12" s="175">
        <v>-0.76173069552599726</v>
      </c>
    </row>
    <row r="13" spans="1:14">
      <c r="D13" s="1" t="s">
        <v>95</v>
      </c>
      <c r="E13" s="11">
        <v>-2200.3944799999999</v>
      </c>
      <c r="F13" s="175">
        <v>-0.16567995860801585</v>
      </c>
      <c r="H13" s="11">
        <v>-2600.3944799999999</v>
      </c>
      <c r="I13" s="175">
        <v>-0.31802933985898707</v>
      </c>
      <c r="K13" s="11">
        <v>-400</v>
      </c>
      <c r="L13" s="175">
        <v>0.18178558601001393</v>
      </c>
    </row>
    <row r="14" spans="1:14">
      <c r="D14" s="1" t="s">
        <v>96</v>
      </c>
      <c r="E14" s="11">
        <v>4</v>
      </c>
      <c r="F14" s="175">
        <v>3.0118228365673026E-4</v>
      </c>
      <c r="H14" s="11">
        <v>-75</v>
      </c>
      <c r="I14" s="175">
        <v>-9.1725315804485306E-3</v>
      </c>
      <c r="K14" s="11">
        <v>-79</v>
      </c>
      <c r="L14" s="175">
        <v>-19.75</v>
      </c>
    </row>
    <row r="15" spans="1:14" ht="13" thickBot="1">
      <c r="D15" s="1" t="s">
        <v>66</v>
      </c>
      <c r="E15" s="11">
        <v>2123.29736</v>
      </c>
      <c r="F15" s="175">
        <v>0.15987488694177662</v>
      </c>
      <c r="H15" s="11">
        <v>2311.8482760000002</v>
      </c>
      <c r="I15" s="175">
        <v>0.2827400176108732</v>
      </c>
      <c r="K15" s="11">
        <v>188.55091600000014</v>
      </c>
      <c r="L15" s="175">
        <v>8.8800993940858275E-2</v>
      </c>
    </row>
    <row r="16" spans="1:14" ht="13.5" thickBot="1">
      <c r="D16" s="182" t="s">
        <v>67</v>
      </c>
      <c r="E16" s="183">
        <v>11325.9038538322</v>
      </c>
      <c r="F16" s="184">
        <v>0.85279039679343593</v>
      </c>
      <c r="G16" s="183"/>
      <c r="H16" s="183">
        <v>7519.7521618690243</v>
      </c>
      <c r="I16" s="184">
        <v>0.91966885575852975</v>
      </c>
      <c r="J16" s="183"/>
      <c r="K16" s="183">
        <v>-3806.1516919631758</v>
      </c>
      <c r="L16" s="188">
        <v>-0.33605721371856223</v>
      </c>
    </row>
    <row r="17" spans="4:13">
      <c r="D17" s="177" t="s">
        <v>74</v>
      </c>
      <c r="E17" s="11">
        <v>6640.7299730000013</v>
      </c>
      <c r="F17" s="175">
        <v>0.50001755460395925</v>
      </c>
      <c r="H17" s="11">
        <v>6342.499999885069</v>
      </c>
      <c r="I17" s="175">
        <v>0.7756904206392079</v>
      </c>
      <c r="K17" s="11">
        <v>-298.22997311493236</v>
      </c>
      <c r="L17" s="175">
        <v>-4.490921545183757E-2</v>
      </c>
    </row>
    <row r="18" spans="4:13">
      <c r="D18" s="177" t="s">
        <v>73</v>
      </c>
      <c r="E18" s="11">
        <v>4685.1738808321988</v>
      </c>
      <c r="F18" s="175">
        <v>0.35277284218947674</v>
      </c>
      <c r="H18" s="11">
        <v>1177.2521619839554</v>
      </c>
      <c r="I18" s="175">
        <v>0.14397843511932185</v>
      </c>
      <c r="K18" s="11">
        <v>-3507.9217188482435</v>
      </c>
      <c r="L18" s="175">
        <v>-0.74872818129540852</v>
      </c>
    </row>
    <row r="19" spans="4:13">
      <c r="D19" s="178" t="s">
        <v>75</v>
      </c>
      <c r="E19" s="11">
        <v>15267.749672832198</v>
      </c>
      <c r="F19" s="175">
        <v>1.1495939281907244</v>
      </c>
      <c r="H19" s="11">
        <v>11969.847619</v>
      </c>
      <c r="I19" s="175">
        <v>1.4639174039791218</v>
      </c>
      <c r="K19" s="11">
        <v>-3297.9020538321984</v>
      </c>
      <c r="L19" s="175">
        <v>-0.21600446198699241</v>
      </c>
    </row>
    <row r="20" spans="4:13">
      <c r="D20" s="178" t="s">
        <v>77</v>
      </c>
      <c r="E20" s="11">
        <v>-10605.905264999999</v>
      </c>
      <c r="F20" s="175">
        <v>-0.79857769198990969</v>
      </c>
      <c r="H20" s="11">
        <v>-10792.595457016045</v>
      </c>
      <c r="I20" s="175">
        <v>-1.3199389688598</v>
      </c>
      <c r="K20" s="11">
        <v>-186.69019201604533</v>
      </c>
      <c r="L20" s="175">
        <v>1.7602475918027771E-2</v>
      </c>
      <c r="M20" s="31"/>
    </row>
    <row r="21" spans="4:13">
      <c r="D21" s="178" t="s">
        <v>76</v>
      </c>
      <c r="E21" s="11">
        <v>23.329473</v>
      </c>
      <c r="F21" s="175">
        <v>1.7566059886620074E-3</v>
      </c>
      <c r="H21" s="11">
        <v>0</v>
      </c>
      <c r="I21" s="175">
        <v>0</v>
      </c>
      <c r="K21" s="11">
        <v>-23.329473</v>
      </c>
      <c r="L21" s="175">
        <v>-1</v>
      </c>
      <c r="M21" s="31"/>
    </row>
    <row r="22" spans="4:13">
      <c r="D22" s="253" t="s">
        <v>243</v>
      </c>
      <c r="E22" s="253"/>
      <c r="F22" s="253"/>
      <c r="G22" s="253"/>
      <c r="H22" s="253"/>
      <c r="I22" s="253"/>
      <c r="J22" s="253"/>
      <c r="K22" s="253"/>
      <c r="L22" s="253"/>
      <c r="M22" s="254"/>
    </row>
  </sheetData>
  <mergeCells count="6">
    <mergeCell ref="D22:M22"/>
    <mergeCell ref="B3:L3"/>
    <mergeCell ref="B4:L4"/>
    <mergeCell ref="E7:F7"/>
    <mergeCell ref="H7:I7"/>
    <mergeCell ref="K7:L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</vt:i4>
      </vt:variant>
    </vt:vector>
  </HeadingPairs>
  <TitlesOfParts>
    <vt:vector size="16" baseType="lpstr">
      <vt:lpstr>ÍNDICE</vt:lpstr>
      <vt:lpstr>Tabela 1</vt:lpstr>
      <vt:lpstr>Tabela 2</vt:lpstr>
      <vt:lpstr>Tabela 3</vt:lpstr>
      <vt:lpstr>Tabela 4 e Gráfcio 1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Gráfcio 2</vt:lpstr>
      <vt:lpstr>Gráfico 3</vt:lpstr>
      <vt:lpstr>Anexo</vt:lpstr>
      <vt:lpstr>'Tabela 3'!Área_de_Impressão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Minarvino Furtado</dc:creator>
  <cp:lastModifiedBy>CFP / Vogal - Carla Patricia Carvalhal</cp:lastModifiedBy>
  <dcterms:created xsi:type="dcterms:W3CDTF">2023-07-27T12:07:24Z</dcterms:created>
  <dcterms:modified xsi:type="dcterms:W3CDTF">2023-11-08T16:55:06Z</dcterms:modified>
</cp:coreProperties>
</file>